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ос_закуп\Desktop\1729 на 2021!!!\ЗЦП БАК иКДЛ 17.02.2021\"/>
    </mc:Choice>
  </mc:AlternateContent>
  <bookViews>
    <workbookView xWindow="0" yWindow="0" windowWidth="20730" windowHeight="9780"/>
  </bookViews>
  <sheets>
    <sheet name="Лист1" sheetId="6" r:id="rId1"/>
  </sheets>
  <definedNames>
    <definedName name="_xlnm.Print_Area" localSheetId="0">Лист1!$A$1:$L$164</definedName>
  </definedNames>
  <calcPr calcId="152511"/>
</workbook>
</file>

<file path=xl/calcChain.xml><?xml version="1.0" encoding="utf-8"?>
<calcChain xmlns="http://schemas.openxmlformats.org/spreadsheetml/2006/main">
  <c r="G11" i="6" l="1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0" i="6"/>
  <c r="G146" i="6" l="1"/>
</calcChain>
</file>

<file path=xl/sharedStrings.xml><?xml version="1.0" encoding="utf-8"?>
<sst xmlns="http://schemas.openxmlformats.org/spreadsheetml/2006/main" count="453" uniqueCount="279">
  <si>
    <t>№</t>
  </si>
  <si>
    <t xml:space="preserve">Наименование  (МНН) </t>
  </si>
  <si>
    <t>Краткая характеристика (описание) товаров</t>
  </si>
  <si>
    <t xml:space="preserve">Единица измерения </t>
  </si>
  <si>
    <t>Цена за единицу, тенге</t>
  </si>
  <si>
    <t>Количество</t>
  </si>
  <si>
    <t>Сумма, выделенная для закупа, тенге</t>
  </si>
  <si>
    <t>шт</t>
  </si>
  <si>
    <t>г. Нур-Султан</t>
  </si>
  <si>
    <t>пр. Р.Кошкарбаева 64</t>
  </si>
  <si>
    <t>флак</t>
  </si>
  <si>
    <t>фл</t>
  </si>
  <si>
    <t>уп</t>
  </si>
  <si>
    <t>Линезолид</t>
  </si>
  <si>
    <t>кг</t>
  </si>
  <si>
    <t>флакон</t>
  </si>
  <si>
    <t xml:space="preserve">Сыворотка сальмонеллезная поливалентная   ABCDE для РА 2 мл.№10 </t>
  </si>
  <si>
    <t xml:space="preserve">   10 амп. 2 мл сыворотки</t>
  </si>
  <si>
    <t xml:space="preserve">сыворотка диагностическая сальмонелезная адсорбированная Н для РА </t>
  </si>
  <si>
    <t xml:space="preserve">   5 амп. 2 мл </t>
  </si>
  <si>
    <t>упак</t>
  </si>
  <si>
    <t xml:space="preserve">сыворотка диагностическая сальмонелезная адсорбированная О-3,10  для РА </t>
  </si>
  <si>
    <t>бактериофаг колипротейный</t>
  </si>
  <si>
    <t>флакон 100 мл</t>
  </si>
  <si>
    <t>бактериофаг стафилококковый</t>
  </si>
  <si>
    <t>бактериофаг дизентерийный поливалентный</t>
  </si>
  <si>
    <t>бактериофаг сальмонеллезный групп А,В,С,Д,Е.</t>
  </si>
  <si>
    <t>Хромогенный агар для грибов Candida </t>
  </si>
  <si>
    <t xml:space="preserve">Рекомендуется для быстрого выделения и идентификации грибов Candida из смешанных культур. Порошок 100г в пластиковом флаконе </t>
  </si>
  <si>
    <t>Питательная среда  Сабуро для выделения грибов рода Candida сухая</t>
  </si>
  <si>
    <t>Висмут-сульфит агар </t>
  </si>
  <si>
    <t xml:space="preserve">Среда рекомендуется для селективного выделения и предварительной идентификации Salmonella typhi и других сальмонелл из патологического материала.Порошок в пластиковом флаконе  </t>
  </si>
  <si>
    <t>Агар Эндо</t>
  </si>
  <si>
    <t xml:space="preserve">Среду рекомендуют для выделения и дифференциации грамотрицательных микроорганизмов кишечной группы. Порошок  в пластиковом флаконе </t>
  </si>
  <si>
    <t>Бульон Cабуро с глюкозой</t>
  </si>
  <si>
    <t xml:space="preserve">Этот бульон используют для культивирования дрожжевых и плесневых грибов, а также кислотоустойчивых микроорганизмов. Порошок  в пластиковом флаконе </t>
  </si>
  <si>
    <t xml:space="preserve">Сывороточный агар </t>
  </si>
  <si>
    <t>элективная среда для выращивания стрептококков и др. бактерий.</t>
  </si>
  <si>
    <t xml:space="preserve">Пизу </t>
  </si>
  <si>
    <t>Питательная среда для идентификации Corynebacterium spp.</t>
  </si>
  <si>
    <t>Инкубационные флаконы BACT/ALERT PF plus из комплекта Автоматический бактериологический анализатор культур крови и микобактерий BACT/ALERT 3D Combo (BioMerieux inc/., США)</t>
  </si>
  <si>
    <t>Пластиковые флаконы с питательной средой и адсорбирущими полимерными гранулами для определения аэробной и факультативно анаэробной флоры в педиатрических образцах при работе на автоматическом бактериологическом анализаторе культур крови. Одноразовые флаконы BacT/ALERT PF Plus содержат 30 мл комплексной питательной среды и ≥1,6 г адсорбирующих полимерных гранул. Среда состоит из следующих компонентов: сочетание пептонов/биологических экстрактов (≥1,85 % вес/объем), антикоагулянтов (≥0,083 % вес/объем), витаминов и аминокислот (≥0,00145 % вес/объем), источников углерода (≥0,45 % вес/объем), следовых веществ (≥0,0005 % вес/объем). Атмосфера во флаконах разреженная, N2, O2 и CO2. 100 шт/уп.</t>
  </si>
  <si>
    <t>Набор красителей по Граму (100)</t>
  </si>
  <si>
    <t>для диагностики бруцеллеза</t>
  </si>
  <si>
    <t>Азидый агар</t>
  </si>
  <si>
    <t xml:space="preserve"> для выделения Enterococcus spp.</t>
  </si>
  <si>
    <t>Агар плоскирева</t>
  </si>
  <si>
    <t xml:space="preserve">для выделения и дифференциации энтеробактерий </t>
  </si>
  <si>
    <t>Питательный  агар для культивирования микроорганизмов сухой (ГРМ-агар)</t>
  </si>
  <si>
    <t>для выделения и дифференциации бактерий</t>
  </si>
  <si>
    <t xml:space="preserve">Среда Кода </t>
  </si>
  <si>
    <t>Ацетат Натрия</t>
  </si>
  <si>
    <t>для идентификации энтеробактерий</t>
  </si>
  <si>
    <t>Фениналлалин</t>
  </si>
  <si>
    <t>Подвижность</t>
  </si>
  <si>
    <t xml:space="preserve">Манит </t>
  </si>
  <si>
    <t>Симмонс</t>
  </si>
  <si>
    <t>Клиглер</t>
  </si>
  <si>
    <t>Среда Хью-Лейфсона</t>
  </si>
  <si>
    <t xml:space="preserve">Лизин </t>
  </si>
  <si>
    <t>Мальтоза</t>
  </si>
  <si>
    <t>Уреаза</t>
  </si>
  <si>
    <t>Бромтимоловый синий</t>
  </si>
  <si>
    <t>Калия-теллурит 2,0%</t>
  </si>
  <si>
    <t xml:space="preserve">Представляет собой  бесцветную жидкость во флаконе. Рекомендуется для селективного выделения стафилококков и коринебактерий.  1 упаковке 10 ампул по 5 мл  </t>
  </si>
  <si>
    <t>упаков</t>
  </si>
  <si>
    <t>Плазма кроличья сухая</t>
  </si>
  <si>
    <t>Препарат представляет собой лиофилизированную вакуумом плазму кроличью цитратную, полученную из крови кроликов путем смешивания с 10% раствором натрия лимоннокислого. Назначение – видовая идентификация стафилококка в реакции плазмокоагуляции.</t>
  </si>
  <si>
    <t>Среда АГВ 0,25кг* 1флакон</t>
  </si>
  <si>
    <t>Питательная среда для  определение чувствительности микроорганизмов к противомикробным микроорганизмов к противомикробным лекарственным средством</t>
  </si>
  <si>
    <t>Тиогликолевая среда 0,25кг * 1флакон</t>
  </si>
  <si>
    <t>Питательная среда для  контороля стерильности</t>
  </si>
  <si>
    <t>Питательная среда для выделения коринебактерий сухая (коринебакагар)</t>
  </si>
  <si>
    <t>для выделении коринебактерии</t>
  </si>
  <si>
    <t>Бордателагар</t>
  </si>
  <si>
    <t>для определения коклюша</t>
  </si>
  <si>
    <t>Натрия хлористый в порошках</t>
  </si>
  <si>
    <t>в порошках 0,25г</t>
  </si>
  <si>
    <t>Сухой питательный ГМФ бульон</t>
  </si>
  <si>
    <t>сухой питательный ГМФ бульон</t>
  </si>
  <si>
    <t>Селенитовый бульон</t>
  </si>
  <si>
    <t xml:space="preserve">среда обогащения </t>
  </si>
  <si>
    <t>Менингококк агар</t>
  </si>
  <si>
    <t>питательная среда для выращивания менингококков</t>
  </si>
  <si>
    <t>Агар для бифидобактерии</t>
  </si>
  <si>
    <t>для культивирования бифидобактерии</t>
  </si>
  <si>
    <t>Лактобакагар</t>
  </si>
  <si>
    <t>питательная среда для выращивания лактобактерии</t>
  </si>
  <si>
    <t>Вильсона — Блера среда</t>
  </si>
  <si>
    <t>плотная селективная питательная среда для анаэробных бактерий, содержащая сернистокислый натрий и хлорное железо; анаэробные бактерии образуют колонии черного цвета в результате образования сернистого железа.</t>
  </si>
  <si>
    <t>Стафилококковый агар (Солевой агар-М)</t>
  </si>
  <si>
    <t>для выделения стафилококков</t>
  </si>
  <si>
    <t>Глюкоза</t>
  </si>
  <si>
    <t>для выделения микрофлоры</t>
  </si>
  <si>
    <t>Пептон сухой ферментативный для бактериологических исследовании 0,25</t>
  </si>
  <si>
    <t>для бактериологических целей</t>
  </si>
  <si>
    <t>Флуконазол</t>
  </si>
  <si>
    <t xml:space="preserve">Стандартные бумажные диски, пропитанные соответствующим антибиотиком.флакон /100дисков. </t>
  </si>
  <si>
    <t>флак/100 дисков</t>
  </si>
  <si>
    <t>Клотримазол</t>
  </si>
  <si>
    <t>Нистатин</t>
  </si>
  <si>
    <t>Кетоконазол</t>
  </si>
  <si>
    <t>Итраконазол</t>
  </si>
  <si>
    <t>Амфотерацин</t>
  </si>
  <si>
    <t>Гентамицин</t>
  </si>
  <si>
    <t>Пиперацилин</t>
  </si>
  <si>
    <t>Кларитромицин</t>
  </si>
  <si>
    <t>Линкомицин</t>
  </si>
  <si>
    <t>Пенициллин</t>
  </si>
  <si>
    <t>Эритромицин</t>
  </si>
  <si>
    <t>Ампициллин (А) 10 мкг</t>
  </si>
  <si>
    <t>Ампициллин+сульбактам</t>
  </si>
  <si>
    <t>Амоксициклин+клавулановая кислота</t>
  </si>
  <si>
    <t>Цефуроксим 30мкг</t>
  </si>
  <si>
    <t>Цефаперазон+сульбактам</t>
  </si>
  <si>
    <t>Амикацин(ak) 30мкг</t>
  </si>
  <si>
    <t>Азитромицин  (At) 15 мкг</t>
  </si>
  <si>
    <t xml:space="preserve">Диски с этилгидрокупреина гидрохлоридом (оптохином) </t>
  </si>
  <si>
    <t xml:space="preserve">Представляют собой диски, пропитанные оптохином. Используются для идентификации и дифференциации Streptococcus pneumoniae и “зеленящих” стрептококков.  В 1 флаконе 50 дисков. </t>
  </si>
  <si>
    <t>Меропенем (mr) 10 мкг</t>
  </si>
  <si>
    <t>Ципрофлоксацин  (cf) 5 мкг</t>
  </si>
  <si>
    <t>Ванкомицин  (va) 30 мкг</t>
  </si>
  <si>
    <t>Цефтазидим  (ca) 30 мкг</t>
  </si>
  <si>
    <t>Цефтриаксон  (ci) 30 мкг</t>
  </si>
  <si>
    <t>Эртапенемом</t>
  </si>
  <si>
    <t>Хлорамфеникол</t>
  </si>
  <si>
    <t>Имипенем  циластатин</t>
  </si>
  <si>
    <t xml:space="preserve">Цефазолин </t>
  </si>
  <si>
    <t>Оксациллин</t>
  </si>
  <si>
    <t>Канамицин</t>
  </si>
  <si>
    <t>Клиндамицин</t>
  </si>
  <si>
    <t>Полоски для теста на образование индола</t>
  </si>
  <si>
    <t xml:space="preserve">Представляют собой полоски фильтровальной бумаги, пропитанные реактивом Ковача. Используются для определения микроорганизмов, продуцирующих индол.  В 1 флаконе 25 полосок. </t>
  </si>
  <si>
    <t>Диски для тестирования на оксидазную активность</t>
  </si>
  <si>
    <t xml:space="preserve"> Используются для дифференциации представителей родов Neisseria, Alcaligenes, Aeromonas, Vibrio, Campylobacter и Pseudomonas (обладают оксидазной активностью) от энтеробактерий (оксидазоотрицательные) по наличию цитохромоксидазы. В 1 флаконе 50 дисков. </t>
  </si>
  <si>
    <t xml:space="preserve">Бацитроцин  диски </t>
  </si>
  <si>
    <t xml:space="preserve">Для идентификации streptococcus pyogenes.В 1 флаконе 25 дисков.     </t>
  </si>
  <si>
    <t>Левофлоксацин  (le) 5 мкг</t>
  </si>
  <si>
    <t>Пиперациллин тазобактам</t>
  </si>
  <si>
    <t>Salmonella enteritidis</t>
  </si>
  <si>
    <t xml:space="preserve">Контроль качества плотных и жидких питательных сред: Висмут-сульфит агар, среда Эндо, селенитовый бульон, среда Симмонса, среда Ацетат Na, Малонат Na,
лизиндекарбоксилаза, среда Сахароза и других сред относящихся к биохимическому ряду
</t>
  </si>
  <si>
    <t>пробирка</t>
  </si>
  <si>
    <t>Shigella flexneri</t>
  </si>
  <si>
    <t>Контроль качества плотных и жидких питательных сред: среда эндо, Плоскерева, Малонат Na, среда определяющая подвижность микроорганизмов и других сред, относящихся к биохимическому ряду</t>
  </si>
  <si>
    <t>Shigella zonnei</t>
  </si>
  <si>
    <t>Контроль качества плотных и жидких питательных сред: среда Эндо, Плоскирева, Малонат Na, среда Клиглера (способна ферментировать лактозу земедленно, в течении 48-120 часов) среда определяющая подвижность микроорганизмов и других сред относящихся к биохимическому ряду.</t>
  </si>
  <si>
    <t xml:space="preserve">Хромогенная среда CHROMagar Candida для выделения и дифференциации Candida spp. - Основа на 5000 мл готовой среды из Набора сред для выделения, определения и подсчета патогенных микроорганизмов </t>
  </si>
  <si>
    <t>Хромогенная среда для выделения и дифференциации Candida spp. Основа 238,5 г в упаковке для приготовления 5000 мл среды.</t>
  </si>
  <si>
    <t xml:space="preserve">Хромогенная среда CHROMagar Orientation для выделения и дифференциации патогенов мочевых путей - Основа на 25 л готовой среды из Набора сред для выделения, определения и подсчета патогенных микроорганизмов </t>
  </si>
  <si>
    <t>Хромогенная среда для выделения и дифференциации патогенов мочевых путей. Основа 825 г в упаковке для приготовления 25 л среды.</t>
  </si>
  <si>
    <t xml:space="preserve">Агнолла сыворотка диагностическая шигеллезная адсорбированная поливалентная S, flexneri I,II,III,IV,Vдля РА </t>
  </si>
  <si>
    <t xml:space="preserve">10 амп. 2 мл </t>
  </si>
  <si>
    <t>Диагностикум бруцеллезный антигенный для реакции аглютинации(РА), жидкий</t>
  </si>
  <si>
    <t>Сахарный бульон</t>
  </si>
  <si>
    <t>питательная среда для культивирования микроорганизмов, флакон 500 грамм</t>
  </si>
  <si>
    <t xml:space="preserve">Пробирки с транспортной средой Amies 1 упаковка х100шт </t>
  </si>
  <si>
    <t>Тампон-зонд с транспортной средой AMIES с пластиковым аппликатором, стерильный, в пробирке 12х150 мм</t>
  </si>
  <si>
    <t>Итого:</t>
  </si>
  <si>
    <t>Место поставки - г.Нур-Султан, пр. Р.Кошкарбаева, 64, аптека</t>
  </si>
  <si>
    <t xml:space="preserve">Заместитель директора по медицинской части: </t>
  </si>
  <si>
    <t>Калимкулов А.М.</t>
  </si>
  <si>
    <t>Заместитель директора по по контролю качества медицинских услуг и стратегическому развитию:</t>
  </si>
  <si>
    <t>Ашимханов А.Н.</t>
  </si>
  <si>
    <t xml:space="preserve">Руководитель отдела сестринского ухода:   </t>
  </si>
  <si>
    <t>Калменбаева Б.Е.</t>
  </si>
  <si>
    <t xml:space="preserve">Заведующая аптекой:   </t>
  </si>
  <si>
    <t>Горчикова Л.И.</t>
  </si>
  <si>
    <t>Рукаводитель отдела мониторинга и государственных закупок:</t>
  </si>
  <si>
    <t>Марденов М.К.</t>
  </si>
  <si>
    <t xml:space="preserve">Секретарь:  </t>
  </si>
  <si>
    <t>Жунусова Г.С.</t>
  </si>
  <si>
    <t>Альбумин-реагент, картриджи во флексах 4*480 определении.</t>
  </si>
  <si>
    <t>ALB - Albumin  (Реагент для определения альбумина 4 флекса 480)  из анал. Авт. клин химии и иммун Dimension Xpand Plus</t>
  </si>
  <si>
    <t xml:space="preserve">упак </t>
  </si>
  <si>
    <t>АЛТ реагент, картриджи во флексах 4*240 определении.</t>
  </si>
  <si>
    <t xml:space="preserve">ALT - ALT/GPT  (Реагент для определения АЛТ 4 флекса 240)   из анал-а авт клин химии и иммун Dimension Xpand Plus </t>
  </si>
  <si>
    <t>АСТ реагент, картриджи во флексах 4*360 определении.</t>
  </si>
  <si>
    <t xml:space="preserve">AST - AST/GOT  (Реагент для определения АСТ 4 флекса 360)   из анал автомат клин химии и иммун Dimension Xpand Plus </t>
  </si>
  <si>
    <t>Азот мочи, картриджи во флексах 4*480 определении.</t>
  </si>
  <si>
    <t xml:space="preserve">BUN - Urea Nitrogen 4 Flexes 480 (Реагент для определения азота мочи 4 флекса 480)   Dimension Xpand Plus в комплекте </t>
  </si>
  <si>
    <t>Креатинин реагент, картриджи во флексах 4*480 определении.</t>
  </si>
  <si>
    <t>CREA - Creatinine 4 Flexes 480 (Реагент для определения креатинина 4 флекса 480)   Dimension Xpand Plus</t>
  </si>
  <si>
    <t xml:space="preserve">Общий билирубин, реагент картриджи во флексах 8*480 определении. </t>
  </si>
  <si>
    <t xml:space="preserve">TBIL - Total Bilirubin 8 Flexes 480 (Реагент для определения общего билирубина 4 флекса 480) Dimension Xpand Plus </t>
  </si>
  <si>
    <t xml:space="preserve">Прямой билирубин, реагент картриджи во флексах 8*320 определении. </t>
  </si>
  <si>
    <t xml:space="preserve">DBI - Direct Bilirubin 8 Flexes 320 (Реагент для определения прямого билирубина 4 флекса 320)   Dimension Xpand Plus </t>
  </si>
  <si>
    <t>Общий белок, реагент картриджи во флексах 4*480 определении.</t>
  </si>
  <si>
    <t xml:space="preserve">TP - Total Protein 4 Flexes 480 (Реагент для определения общего белка 4 флекса 480)  Dimension Xpand Plus </t>
  </si>
  <si>
    <t>пустые флексы 1*8 для приготовления реагентов для ревматоидного фактора и АСЛО из анализатора автоматической клинической химии</t>
  </si>
  <si>
    <t>Empty flexes Флексы (пустые)  Dimension Xpand Plus 1*8</t>
  </si>
  <si>
    <t>реагент для определения антистрептолизина О/ 144/  30,0мл*40,0мл из анализатора автоматический клинической химии и иммунологии</t>
  </si>
  <si>
    <t xml:space="preserve">ASLO - Antistreptolysine O (Реагент для определения Antistreptolysine O- 144) 30 ml / 40 ml,   Dimension Xpand Plus </t>
  </si>
  <si>
    <t xml:space="preserve">реагент для определения ревматоидного фактора / 144/  40,0мл*13,6мл </t>
  </si>
  <si>
    <t xml:space="preserve">RF - Rheumatoid Factor (Реагент для определения Rheumatoid Factor 144) 40 ml / 13,6 ml  Dimension Xpand Plus </t>
  </si>
  <si>
    <t>реагент для определения железа- картриджи во флексах 4*240 определении.</t>
  </si>
  <si>
    <t>IRОN - Iron 4 Flexes 240 (Реагент для определения железа 4 флекса 240) из анализатора автоматической клинической химии и иммунологии Dimension Xpand Plus в комплекте с принадлежностями и реагентами</t>
  </si>
  <si>
    <t>реагент для определения трансферрина- картриджи во флексах 4*120 определении.</t>
  </si>
  <si>
    <t>TRNF - Transferrin 4 Flexes 120 (Реагент для определения трансферрина 4 флекса 120) (Siemens Healthc</t>
  </si>
  <si>
    <t>реагент для определения общей железосвязывающей способности сывортки- картриджи во флексах 4*120 определении.</t>
  </si>
  <si>
    <t>IBCT Iron Binding Capacity Реагент для определения ОЖСС</t>
  </si>
  <si>
    <t>реагент для определения СРБ- картриджи во флексах 4*120 определении.</t>
  </si>
  <si>
    <t>RCRP - C-Reactive Protein 4 Flexes 120 (Реагент для определения R-СРБ 4 флекса 120) </t>
  </si>
  <si>
    <t>реагент для определения альфа амилазы- картриджи во флексах 4*240 определении.</t>
  </si>
  <si>
    <t>AMY - Alpha-Amylase 4 Flexes 240 (Реагент для определения альфа амилазы 4 флекса 240)</t>
  </si>
  <si>
    <t xml:space="preserve">Кальций-реагент картриджи во флексах 8*480 определении. </t>
  </si>
  <si>
    <t>CA - Calcium 8 Flexes 480 (Реагент для определения кальция 4 флекса 480)  Dimension Xpand Plus</t>
  </si>
  <si>
    <t xml:space="preserve">Реагент для определения глюкозы 4*1440 автоматической клинической химии и иммунологии </t>
  </si>
  <si>
    <t>GLUC-Glucose (Реагент для определения глюкозы 4*1440)  Dimension Xpand</t>
  </si>
  <si>
    <t xml:space="preserve">стандарт В 3*300мл  для электролитного блока для анализатора Dimension Xpand Plus </t>
  </si>
  <si>
    <t xml:space="preserve">QuikLYTE - IMT standard B 3 x 300 ml (QuikLYTE- IMT стандарт B  3х300 мл)  Dimension Xpand Plus </t>
  </si>
  <si>
    <t>смывочный р-р 3*1000мл для анализатора Dimension Xpand Plus</t>
  </si>
  <si>
    <t xml:space="preserve">QuikLYTE - IMT flush solution 3 EA (QuikLYTE- IMT смывочный раствор 3 ЕА)  Dimension Xpand Plus </t>
  </si>
  <si>
    <t xml:space="preserve"> разбавитель для образцов 6*500,0мл  для анализатора Dimension Xpand Plus</t>
  </si>
  <si>
    <t>QuikLYTE - IMT sample diluent 6 x 500 ml (QuikLYTE- IMT разбавитель для образцов 6х500 мл)  Dimension Xpand Plus</t>
  </si>
  <si>
    <t>Соляный раствор 3*150 мл для анализатора Dimension Xpand Plus</t>
  </si>
  <si>
    <t xml:space="preserve">Salt bridge solution 3 x 150 ml (Соляный раствор 3х150 мл)  Dimension Xpand Plus </t>
  </si>
  <si>
    <t xml:space="preserve">  разбавитель 50,0 мл   Дилюент чек для анализатора Dimension Xpand Plus</t>
  </si>
  <si>
    <t>QuikLYTE - IMT diluent check 50 ml (QuikLYTE- IMT разбавитель 50 мл)   Dimension Xpand Plus</t>
  </si>
  <si>
    <t>Картириджи для кювет-лента для производства кювет для анализатора Dimension Xpand Plus</t>
  </si>
  <si>
    <t xml:space="preserve">Cuvette cartridge - Лента для производства кювет, 1 Cartridge, Картириджи для кювет  Dimension Xpand Plus </t>
  </si>
  <si>
    <t>барабан</t>
  </si>
  <si>
    <t>Чашки для образцов 1,5  для анализатора Dimension Xpand Plus</t>
  </si>
  <si>
    <t xml:space="preserve"> Чашки для образцов 1,5 мл №1000 для  Dimension Xpand Plus </t>
  </si>
  <si>
    <t>флекс реагент картридж- 8,  для анализатора Dimension Xpand Plus</t>
  </si>
  <si>
    <t xml:space="preserve">CHK  - reagent cartridges    CHK   картридж для реагентов   Dimension Xpand Plus </t>
  </si>
  <si>
    <t>термо-бумага для анализатора Dimension Xpand Plus</t>
  </si>
  <si>
    <t>Thermal printer paper, 4 Rolls Бумага для термопринтера из анализатора автоматической клинической химии и иммунологии Dimension Xpand Plus в комплекте</t>
  </si>
  <si>
    <t xml:space="preserve"> Калибратор CHEM I (Кальций,Креатинин,Глюкоза,Лактат,Мочевина,Мочев к-та) 2 x 3 x 2 мл Dimension Xpand Plus</t>
  </si>
  <si>
    <t>CHEM I calibrator 2 x 3 x 2 ml (Калибратор CHEM I 2 x 3 x 2 мл), (CA, CREA, GLU, LA, BUN, URCA)  Dimension Xpand Plus</t>
  </si>
  <si>
    <t>калибратор (Магния,Фосфора, Триглицеридов) CHEM II2 x 3 x 1,2 мл   для анализатора Dimension Xpand Plus</t>
  </si>
  <si>
    <t>калибратор Железа- Iron calibrator №DS85- для анализатора Dimension Xpand Plus</t>
  </si>
  <si>
    <t xml:space="preserve">IRON - Iron calibrator 2 x 3 x 2 ml (Калибратор Железа)  из Dimension Xpand Plus </t>
  </si>
  <si>
    <t>калибратор на СРБ 2*5*1,0 мл</t>
  </si>
  <si>
    <t>CRP calibrator 2 x 5 x 1 ml (Калибратор CRP 2 x 5 x 1 мл) </t>
  </si>
  <si>
    <t xml:space="preserve">калибратор(ALP, AMY, GGT, AST, ALT, LDH)-Верификатор для ферментов    6 флаконов:  по 2,0мл  каждый уровень = 3 уровня                     </t>
  </si>
  <si>
    <t xml:space="preserve">Enzyme verifier 2 x 3 x 2 ml (Калибратор Enzyme 2 x 3 x 2 мл), (ALP, AMY, GGT, AST, ALT, LDH) из  Dimension Xpand Plus </t>
  </si>
  <si>
    <t>калибратор №DS143 Энзим II (АЛТ)   6 флаконов по 1,5 мл каждый уровень</t>
  </si>
  <si>
    <t xml:space="preserve">Enzyme I--2 x 3 x 2 ml (Калибратор Enzyme I---2 x 3 x 2 мл), (ALTI, ) из  Dimension Xpand Plus </t>
  </si>
  <si>
    <t>калибратор Антистрептолизина О-1*5,0мл  для анализатора Dimension Xpand Plus</t>
  </si>
  <si>
    <t xml:space="preserve">ASLO calibrator 1 x 5 ml (Калибратор ASLO 1 x 5 мл) из  Dimension Xpand Plus </t>
  </si>
  <si>
    <t>калибратор Ревматоидного фактора Калибратор RF 5 x 1 мл  для анализатора Dimension Xpand Plus</t>
  </si>
  <si>
    <t xml:space="preserve">RF calibrator 5 x 1 ml (Калибратор RF 5 x 1 мл)  из Dimension Xpand Plus </t>
  </si>
  <si>
    <t>калибратор для Билирубина №DS167 -3 уровня для анализатора Dimension Xpand Plus</t>
  </si>
  <si>
    <t xml:space="preserve">TBIL/DBIL calibrator 2 x 3 x 1 ml (Калибратор TBIL/DBIL 2 x 3 x 1 мл)  из  Dimension Xpand Plus </t>
  </si>
  <si>
    <t>калибратор Общий белок/Альбумин №DS31- 3 уровня для анализатора Dimension Xpand Plus</t>
  </si>
  <si>
    <t>TP/ALB calibrator 2 x 3 x 2 ml (Калибратор TP/ALB 2 x 3 x 2 мл) из Dimension Xpand Plus</t>
  </si>
  <si>
    <t xml:space="preserve"> контрольный материал Liquichek "Иммунология", уровень 1, (6*1,0мл) предназначен для контроля опред аналитов иммунохимическими методами</t>
  </si>
  <si>
    <t xml:space="preserve">Контроль  СРБ -591 Liguichek immunology control на  Dimension Xpand Plus </t>
  </si>
  <si>
    <t xml:space="preserve"> контрольный материал Liquichek "Иммунология", уровень 2,(6*1,0мл) предназначен для контроля определения аналитов иммунохимическими методами</t>
  </si>
  <si>
    <t xml:space="preserve">Контроль  СРБ -592 Liguichek immunology control на  Dimension Xpand Plus </t>
  </si>
  <si>
    <t>контроль контрольный материал Liquichek "Иммунология", уровень 3, (6*1,0мл) предназначен для контроля определения аналитов иммунохимическими методами</t>
  </si>
  <si>
    <t xml:space="preserve">Контроль  СРБ -593 Liguichek immunology control на Анализатор автоматический клинической химии и иммунологии Dimension Xpand Plus </t>
  </si>
  <si>
    <t>Мультикуал аттестованный- уровень 1  (12*3,0мл) №694 контрольный материал с широким спектром содержащихся аналитов.</t>
  </si>
  <si>
    <t>Liguid Assayed Multigual Levels I Мультикуал аттестованный</t>
  </si>
  <si>
    <t>Мультикуал аттестованный- уровень 2 №695 (12*3,0 мл) контрольный материал с широким спектром содержащихся аналитов.</t>
  </si>
  <si>
    <t>Liguid Assayed Multigual Levels II Мультикуал аттестованный</t>
  </si>
  <si>
    <t xml:space="preserve">CHEM II calibrator 2 x 3 x 1,2 ml (Калибратор CHEM II 2 x 3 x 1,2 мл), (MG, PHOS, TGL) из Dimension Xpand Plus </t>
  </si>
  <si>
    <t>Срок поставки - в течении 10 календарных дней после Заявки Заказчика</t>
  </si>
  <si>
    <t xml:space="preserve">Закуп диагностических препаратов </t>
  </si>
  <si>
    <t>ТОО "БионМедСервис"</t>
  </si>
  <si>
    <t>ТОО "Диакит"</t>
  </si>
  <si>
    <t>ТОО "LabMedTech"</t>
  </si>
  <si>
    <t>ТОО "ДИВЕС"</t>
  </si>
  <si>
    <t>ТОО"НПФ"Медиленд"</t>
  </si>
  <si>
    <t>Утверждаю</t>
  </si>
  <si>
    <t>Директор</t>
  </si>
  <si>
    <t>Кулушева Г.Е.___________________</t>
  </si>
  <si>
    <t>Протокол итогов по закупу способом запроса ценовых предложений</t>
  </si>
  <si>
    <t>в связи симеющейся необходимостью, на основании заявки на лекарственные средства,</t>
  </si>
  <si>
    <t>медицинские изделия, фармацевтические услуги на основании постановления Правительства РК №1729 от 30.10.2009 г</t>
  </si>
  <si>
    <t xml:space="preserve">ГКП на ПХВ "Многопрофильная городская детская больницф №2" акимата города Нур-Султан </t>
  </si>
  <si>
    <t>Решила:</t>
  </si>
  <si>
    <t>На основании пункта 112. Победителем признается потенциальный  поставщик, предложивший наименьшее ценовое предложение. "В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закупа"   Главы 10 "Правил организации и проведения закупа лекарственных средств, профилактических (иммунобиологических, диагностических, дезинфицирующих) препаратов, медицинских изделий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 утвержденной Постановлением Правительства Республики Казахстан от 30 октября 2009 года № 1729  принято решение осуществить закупки и признать победителем по лоту:</t>
  </si>
  <si>
    <t>Лоты: 9-12,18,20,24,25,26,31,34,41,47 закупить в ТОО "ДиАКиТ" г.Карагкнда, Октябрьский р-он,мкр-н 19, строение 40А. Сумма договора составляет 789 000 (семьсот восемьдесят девять тысяч) тенге.</t>
  </si>
  <si>
    <t>Лоты: 15,89,90 закупить в ТОО "Научно-производственная фирма "Медилэнд" г.Алматы, пр.Райымбек 417А, н.п. 1. Сумма договора составляет 1 609 900 (один миллон шестьсот девять тысяч девятьсот) тенге.</t>
  </si>
  <si>
    <t>Лоты:16,19,32,33,36,39,43,44,45,48-51,53-60,63,65-80,83,84 закупить в ТОО "БионМедСервис" г.Караганда, пр-т Строителей, строение 6. Сумма договора состовляет 1 555 251 (один миллион пятьсот пятьдесят пять тысяч двестипятьдесят один) тенге</t>
  </si>
  <si>
    <t>Лоты: 95-126,128,129,130,131 закупить в ТОО "LabMedTech" г.Нур-Султан, ул.Княгина, д.7. Сумма договора составляет 6 417 400 (шесть миллионов четыреста семнадцать тысяч четыреста) тенге.</t>
  </si>
  <si>
    <t>Лоты: 132,133,134,135,136 закупить в ТОО "DIVES" г.Алматы, ул.Гоголя, 89А, офис 104. Сумма договора составляет 1 870 000 (один миллион восемьсот семьдесят тысяч) тенге.</t>
  </si>
  <si>
    <t>Лоты:1-8,13,14,17,21,22,23,27,28,29,30,35,37,38,40,42,46,52,61,62,64,81,82,85,86,87,88,91,92,93,94,127 считать не состоявшимися в связи отсутствия ценовых предложений.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</si>
</sst>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  <xf numFmtId="0" fontId="2" fillId="0" borderId="0"/>
    <xf numFmtId="0" fontId="3" fillId="0" borderId="0">
      <alignment horizontal="center"/>
    </xf>
    <xf numFmtId="0" fontId="5" fillId="0" borderId="0"/>
    <xf numFmtId="0" fontId="3" fillId="0" borderId="0"/>
    <xf numFmtId="0" fontId="3" fillId="0" borderId="0"/>
    <xf numFmtId="0" fontId="3" fillId="0" borderId="0"/>
    <xf numFmtId="0" fontId="6" fillId="0" borderId="0">
      <alignment horizontal="center"/>
    </xf>
    <xf numFmtId="164" fontId="5" fillId="0" borderId="0" applyFont="0" applyFill="0" applyBorder="0" applyAlignment="0" applyProtection="0"/>
    <xf numFmtId="0" fontId="3" fillId="0" borderId="0">
      <alignment horizontal="center"/>
    </xf>
    <xf numFmtId="164" fontId="1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0" fontId="6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16" fillId="0" borderId="0"/>
  </cellStyleXfs>
  <cellXfs count="86">
    <xf numFmtId="0" fontId="0" fillId="0" borderId="0" xfId="0"/>
    <xf numFmtId="0" fontId="7" fillId="0" borderId="0" xfId="0" applyFont="1" applyFill="1" applyAlignment="1">
      <alignment horizontal="left"/>
    </xf>
    <xf numFmtId="0" fontId="9" fillId="0" borderId="0" xfId="0" applyFont="1" applyFill="1" applyAlignment="1" applyProtection="1">
      <alignment horizontal="left"/>
    </xf>
    <xf numFmtId="0" fontId="7" fillId="0" borderId="0" xfId="0" applyFont="1" applyFill="1" applyAlignment="1">
      <alignment horizontal="left" wrapText="1"/>
    </xf>
    <xf numFmtId="43" fontId="7" fillId="0" borderId="0" xfId="19" applyFont="1" applyFill="1" applyAlignment="1">
      <alignment horizontal="left"/>
    </xf>
    <xf numFmtId="1" fontId="8" fillId="0" borderId="1" xfId="5" applyNumberFormat="1" applyFont="1" applyFill="1" applyBorder="1" applyAlignment="1">
      <alignment horizontal="left" wrapText="1"/>
    </xf>
    <xf numFmtId="2" fontId="8" fillId="0" borderId="1" xfId="5" applyNumberFormat="1" applyFont="1" applyFill="1" applyBorder="1" applyAlignment="1">
      <alignment horizontal="left" wrapText="1"/>
    </xf>
    <xf numFmtId="3" fontId="8" fillId="0" borderId="1" xfId="0" applyNumberFormat="1" applyFont="1" applyFill="1" applyBorder="1" applyAlignment="1">
      <alignment horizontal="left" wrapText="1"/>
    </xf>
    <xf numFmtId="43" fontId="8" fillId="0" borderId="1" xfId="19" applyFont="1" applyFill="1" applyBorder="1" applyAlignment="1">
      <alignment horizontal="left" wrapText="1"/>
    </xf>
    <xf numFmtId="0" fontId="8" fillId="0" borderId="0" xfId="0" applyFont="1" applyFill="1" applyAlignment="1">
      <alignment horizontal="left"/>
    </xf>
    <xf numFmtId="1" fontId="7" fillId="0" borderId="2" xfId="5" applyNumberFormat="1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3" fillId="0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2" xfId="0" applyNumberFormat="1" applyFont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2" fillId="2" borderId="2" xfId="2" applyFont="1" applyFill="1" applyBorder="1" applyAlignment="1" applyProtection="1">
      <alignment horizontal="center" wrapText="1"/>
    </xf>
    <xf numFmtId="4" fontId="13" fillId="0" borderId="2" xfId="0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left"/>
    </xf>
    <xf numFmtId="43" fontId="7" fillId="0" borderId="2" xfId="19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43" fontId="12" fillId="0" borderId="2" xfId="19" applyFont="1" applyFill="1" applyBorder="1" applyAlignment="1">
      <alignment horizontal="center" wrapText="1"/>
    </xf>
    <xf numFmtId="43" fontId="13" fillId="0" borderId="2" xfId="19" applyFont="1" applyFill="1" applyBorder="1" applyAlignment="1" applyProtection="1">
      <alignment horizontal="center"/>
      <protection locked="0"/>
    </xf>
    <xf numFmtId="43" fontId="12" fillId="0" borderId="2" xfId="19" applyFont="1" applyBorder="1" applyAlignment="1">
      <alignment horizontal="center" wrapText="1"/>
    </xf>
    <xf numFmtId="43" fontId="13" fillId="0" borderId="2" xfId="19" applyFont="1" applyBorder="1" applyAlignment="1">
      <alignment horizontal="center"/>
    </xf>
    <xf numFmtId="43" fontId="12" fillId="2" borderId="2" xfId="19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2" borderId="4" xfId="21" applyFont="1" applyFill="1" applyBorder="1" applyAlignment="1">
      <alignment wrapText="1"/>
    </xf>
    <xf numFmtId="0" fontId="9" fillId="2" borderId="2" xfId="0" applyFont="1" applyFill="1" applyBorder="1" applyAlignment="1"/>
    <xf numFmtId="0" fontId="9" fillId="0" borderId="2" xfId="0" applyFont="1" applyBorder="1" applyAlignment="1"/>
    <xf numFmtId="0" fontId="9" fillId="2" borderId="2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0" fontId="7" fillId="0" borderId="0" xfId="0" applyFont="1" applyAlignment="1"/>
    <xf numFmtId="0" fontId="9" fillId="0" borderId="0" xfId="0" applyFont="1" applyAlignment="1">
      <alignment wrapText="1"/>
    </xf>
    <xf numFmtId="2" fontId="7" fillId="0" borderId="2" xfId="12" applyNumberFormat="1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2" borderId="3" xfId="0" applyFont="1" applyFill="1" applyBorder="1" applyAlignment="1"/>
    <xf numFmtId="0" fontId="9" fillId="0" borderId="3" xfId="0" applyFont="1" applyBorder="1" applyAlignment="1">
      <alignment wrapText="1"/>
    </xf>
    <xf numFmtId="0" fontId="11" fillId="0" borderId="2" xfId="0" applyFont="1" applyBorder="1" applyAlignment="1">
      <alignment wrapText="1"/>
    </xf>
    <xf numFmtId="3" fontId="7" fillId="2" borderId="0" xfId="0" applyNumberFormat="1" applyFont="1" applyFill="1" applyAlignment="1">
      <alignment horizontal="left"/>
    </xf>
    <xf numFmtId="43" fontId="7" fillId="0" borderId="0" xfId="19" applyFont="1" applyFill="1" applyAlignment="1">
      <alignment horizontal="center" vertical="top"/>
    </xf>
    <xf numFmtId="0" fontId="7" fillId="0" borderId="0" xfId="0" applyFont="1" applyFill="1" applyAlignment="1" applyProtection="1">
      <alignment horizontal="left"/>
    </xf>
    <xf numFmtId="0" fontId="18" fillId="2" borderId="4" xfId="0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top"/>
    </xf>
    <xf numFmtId="0" fontId="19" fillId="2" borderId="2" xfId="0" applyFont="1" applyFill="1" applyBorder="1"/>
    <xf numFmtId="0" fontId="20" fillId="0" borderId="2" xfId="23" applyNumberFormat="1" applyFont="1" applyBorder="1" applyAlignment="1">
      <alignment vertical="top" wrapText="1"/>
    </xf>
    <xf numFmtId="0" fontId="18" fillId="3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2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wrapText="1"/>
    </xf>
    <xf numFmtId="0" fontId="9" fillId="0" borderId="2" xfId="0" applyFont="1" applyFill="1" applyBorder="1" applyAlignment="1" applyProtection="1">
      <alignment horizontal="left"/>
    </xf>
    <xf numFmtId="43" fontId="7" fillId="0" borderId="0" xfId="19" applyFont="1" applyFill="1" applyAlignment="1">
      <alignment horizontal="right"/>
    </xf>
    <xf numFmtId="0" fontId="7" fillId="0" borderId="0" xfId="0" applyFont="1" applyFill="1" applyAlignment="1">
      <alignment horizontal="right"/>
    </xf>
    <xf numFmtId="43" fontId="8" fillId="0" borderId="0" xfId="19" applyFont="1" applyFill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15" fillId="0" borderId="0" xfId="0" applyFont="1" applyAlignment="1"/>
    <xf numFmtId="0" fontId="8" fillId="0" borderId="0" xfId="0" applyFont="1" applyFill="1" applyAlignment="1">
      <alignment horizontal="left" wrapText="1"/>
    </xf>
    <xf numFmtId="0" fontId="21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0" fontId="9" fillId="0" borderId="0" xfId="0" applyFont="1" applyAlignment="1">
      <alignment horizontal="center" vertical="top"/>
    </xf>
    <xf numFmtId="0" fontId="8" fillId="0" borderId="0" xfId="0" applyFont="1" applyFill="1" applyAlignment="1">
      <alignment horizontal="right"/>
    </xf>
    <xf numFmtId="43" fontId="8" fillId="0" borderId="0" xfId="19" applyFont="1" applyFill="1" applyAlignment="1">
      <alignment horizontal="right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right" wrapText="1"/>
    </xf>
    <xf numFmtId="0" fontId="7" fillId="0" borderId="5" xfId="0" applyFont="1" applyFill="1" applyBorder="1" applyAlignment="1">
      <alignment horizontal="left"/>
    </xf>
    <xf numFmtId="0" fontId="9" fillId="0" borderId="0" xfId="0" applyFont="1" applyAlignment="1">
      <alignment horizontal="left" wrapText="1"/>
    </xf>
  </cellXfs>
  <cellStyles count="24">
    <cellStyle name="Обычный" xfId="0" builtinId="0"/>
    <cellStyle name="Обычный 10" xfId="9"/>
    <cellStyle name="Обычный 2" xfId="5"/>
    <cellStyle name="Обычный 2 10" xfId="12"/>
    <cellStyle name="Обычный 2 15" xfId="1"/>
    <cellStyle name="Обычный 24" xfId="21"/>
    <cellStyle name="Обычный 3" xfId="3"/>
    <cellStyle name="Обычный 31" xfId="15"/>
    <cellStyle name="Обычный 33" xfId="11"/>
    <cellStyle name="Обычный 33 3" xfId="22"/>
    <cellStyle name="Обычный 4" xfId="7"/>
    <cellStyle name="Обычный 4 2" xfId="17"/>
    <cellStyle name="Обычный 46" xfId="4"/>
    <cellStyle name="Обычный 5" xfId="2"/>
    <cellStyle name="Обычный 5 2 2" xfId="10"/>
    <cellStyle name="Обычный 7" xfId="18"/>
    <cellStyle name="Обычный 7 5" xfId="20"/>
    <cellStyle name="Обычный_реагенты кдл19" xfId="23"/>
    <cellStyle name="Стиль 1" xfId="13"/>
    <cellStyle name="Стиль 1 5" xfId="8"/>
    <cellStyle name="Финансовый" xfId="19" builtinId="3"/>
    <cellStyle name="Финансовый 26" xfId="16"/>
    <cellStyle name="Финансовый 3 9" xfId="14"/>
    <cellStyle name="Финансовый 3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63"/>
  <sheetViews>
    <sheetView tabSelected="1" view="pageBreakPreview" topLeftCell="A145" zoomScale="60" zoomScaleNormal="80" workbookViewId="0">
      <selection activeCell="B161" sqref="B161:D161"/>
    </sheetView>
  </sheetViews>
  <sheetFormatPr defaultRowHeight="15.75" x14ac:dyDescent="0.25"/>
  <cols>
    <col min="1" max="1" width="6.5703125" style="1" customWidth="1"/>
    <col min="2" max="2" width="52.140625" style="3" customWidth="1"/>
    <col min="3" max="3" width="62.42578125" style="3" customWidth="1"/>
    <col min="4" max="4" width="16" style="1" customWidth="1"/>
    <col min="5" max="5" width="10.28515625" style="1" customWidth="1"/>
    <col min="6" max="6" width="13.85546875" style="4" customWidth="1"/>
    <col min="7" max="7" width="19.5703125" style="4" customWidth="1"/>
    <col min="8" max="16384" width="9.140625" style="1"/>
  </cols>
  <sheetData>
    <row r="2" spans="1:41" ht="27.75" customHeight="1" x14ac:dyDescent="0.25">
      <c r="B2" s="73" t="s">
        <v>8</v>
      </c>
      <c r="G2" s="64"/>
      <c r="H2" s="65"/>
      <c r="I2" s="65"/>
      <c r="J2" s="80" t="s">
        <v>264</v>
      </c>
      <c r="K2" s="80"/>
      <c r="L2" s="80"/>
    </row>
    <row r="3" spans="1:41" ht="25.5" customHeight="1" x14ac:dyDescent="0.25">
      <c r="B3" s="73" t="s">
        <v>9</v>
      </c>
      <c r="G3" s="66"/>
      <c r="H3" s="65"/>
      <c r="I3" s="65"/>
      <c r="J3" s="80" t="s">
        <v>265</v>
      </c>
      <c r="K3" s="80"/>
      <c r="L3" s="80"/>
    </row>
    <row r="4" spans="1:41" ht="25.5" customHeight="1" x14ac:dyDescent="0.25">
      <c r="G4" s="81" t="s">
        <v>266</v>
      </c>
      <c r="H4" s="81"/>
      <c r="I4" s="81"/>
      <c r="J4" s="81"/>
      <c r="K4" s="81"/>
      <c r="L4" s="81"/>
    </row>
    <row r="5" spans="1:41" ht="25.5" customHeight="1" x14ac:dyDescent="0.25">
      <c r="B5" s="79" t="s">
        <v>267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</row>
    <row r="6" spans="1:41" ht="25.5" customHeight="1" x14ac:dyDescent="0.25">
      <c r="B6" s="79" t="s">
        <v>268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</row>
    <row r="7" spans="1:41" ht="25.5" customHeight="1" x14ac:dyDescent="0.25">
      <c r="B7" s="79" t="s">
        <v>269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</row>
    <row r="8" spans="1:41" ht="38.25" customHeight="1" x14ac:dyDescent="0.25">
      <c r="B8" s="74" t="s">
        <v>258</v>
      </c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41" s="9" customFormat="1" ht="80.25" customHeight="1" x14ac:dyDescent="0.25">
      <c r="A9" s="5" t="s">
        <v>0</v>
      </c>
      <c r="B9" s="6" t="s">
        <v>1</v>
      </c>
      <c r="C9" s="6" t="s">
        <v>2</v>
      </c>
      <c r="D9" s="6" t="s">
        <v>3</v>
      </c>
      <c r="E9" s="7" t="s">
        <v>5</v>
      </c>
      <c r="F9" s="8" t="s">
        <v>4</v>
      </c>
      <c r="G9" s="8" t="s">
        <v>6</v>
      </c>
      <c r="H9" s="24" t="s">
        <v>259</v>
      </c>
      <c r="I9" s="24" t="s">
        <v>261</v>
      </c>
      <c r="J9" s="24" t="s">
        <v>260</v>
      </c>
      <c r="K9" s="24" t="s">
        <v>262</v>
      </c>
      <c r="L9" s="24" t="s">
        <v>263</v>
      </c>
    </row>
    <row r="10" spans="1:41" ht="33" customHeight="1" x14ac:dyDescent="0.25">
      <c r="A10" s="10">
        <v>1</v>
      </c>
      <c r="B10" s="30" t="s">
        <v>16</v>
      </c>
      <c r="C10" s="31" t="s">
        <v>17</v>
      </c>
      <c r="D10" s="12" t="s">
        <v>12</v>
      </c>
      <c r="E10" s="14">
        <v>1</v>
      </c>
      <c r="F10" s="25">
        <v>375000</v>
      </c>
      <c r="G10" s="26">
        <f>E10*F10</f>
        <v>375000</v>
      </c>
      <c r="H10" s="22"/>
      <c r="I10" s="22"/>
      <c r="J10" s="22"/>
      <c r="K10" s="22"/>
      <c r="L10" s="22"/>
    </row>
    <row r="11" spans="1:41" ht="44.25" customHeight="1" x14ac:dyDescent="0.25">
      <c r="A11" s="10">
        <v>2</v>
      </c>
      <c r="B11" s="30" t="s">
        <v>18</v>
      </c>
      <c r="C11" s="31" t="s">
        <v>19</v>
      </c>
      <c r="D11" s="12" t="s">
        <v>20</v>
      </c>
      <c r="E11" s="14">
        <v>1</v>
      </c>
      <c r="F11" s="25">
        <v>25000</v>
      </c>
      <c r="G11" s="26">
        <f t="shared" ref="G11:G74" si="0">E11*F11</f>
        <v>25000</v>
      </c>
      <c r="H11" s="22"/>
      <c r="I11" s="22"/>
      <c r="J11" s="22"/>
      <c r="K11" s="22"/>
      <c r="L11" s="22"/>
    </row>
    <row r="12" spans="1:41" ht="50.25" customHeight="1" x14ac:dyDescent="0.25">
      <c r="A12" s="10">
        <v>3</v>
      </c>
      <c r="B12" s="30" t="s">
        <v>21</v>
      </c>
      <c r="C12" s="31" t="s">
        <v>19</v>
      </c>
      <c r="D12" s="12" t="s">
        <v>20</v>
      </c>
      <c r="E12" s="14">
        <v>1</v>
      </c>
      <c r="F12" s="25">
        <v>25000</v>
      </c>
      <c r="G12" s="26">
        <f t="shared" si="0"/>
        <v>25000</v>
      </c>
      <c r="H12" s="22"/>
      <c r="I12" s="22"/>
      <c r="J12" s="22"/>
      <c r="K12" s="22"/>
      <c r="L12" s="22"/>
    </row>
    <row r="13" spans="1:41" ht="30" customHeight="1" x14ac:dyDescent="0.25">
      <c r="A13" s="10">
        <v>4</v>
      </c>
      <c r="B13" s="33" t="s">
        <v>22</v>
      </c>
      <c r="C13" s="32" t="s">
        <v>23</v>
      </c>
      <c r="D13" s="13" t="s">
        <v>10</v>
      </c>
      <c r="E13" s="14">
        <v>1</v>
      </c>
      <c r="F13" s="27">
        <v>18000</v>
      </c>
      <c r="G13" s="26">
        <f t="shared" si="0"/>
        <v>18000</v>
      </c>
      <c r="H13" s="22"/>
      <c r="I13" s="22"/>
      <c r="J13" s="22"/>
      <c r="K13" s="22"/>
      <c r="L13" s="22"/>
    </row>
    <row r="14" spans="1:41" ht="25.5" customHeight="1" x14ac:dyDescent="0.25">
      <c r="A14" s="10">
        <v>5</v>
      </c>
      <c r="B14" s="34" t="s">
        <v>24</v>
      </c>
      <c r="C14" s="35" t="s">
        <v>23</v>
      </c>
      <c r="D14" s="16" t="s">
        <v>10</v>
      </c>
      <c r="E14" s="14">
        <v>1</v>
      </c>
      <c r="F14" s="28">
        <v>18000</v>
      </c>
      <c r="G14" s="26">
        <f t="shared" si="0"/>
        <v>18000</v>
      </c>
      <c r="H14" s="22"/>
      <c r="I14" s="22"/>
      <c r="J14" s="22"/>
      <c r="K14" s="22"/>
      <c r="L14" s="22"/>
    </row>
    <row r="15" spans="1:41" ht="27.75" customHeight="1" x14ac:dyDescent="0.25">
      <c r="A15" s="10">
        <v>6</v>
      </c>
      <c r="B15" s="36" t="s">
        <v>25</v>
      </c>
      <c r="C15" s="35" t="s">
        <v>23</v>
      </c>
      <c r="D15" s="16" t="s">
        <v>10</v>
      </c>
      <c r="E15" s="14">
        <v>1</v>
      </c>
      <c r="F15" s="28">
        <v>18000</v>
      </c>
      <c r="G15" s="26">
        <f t="shared" si="0"/>
        <v>18000</v>
      </c>
      <c r="H15" s="22"/>
      <c r="I15" s="22"/>
      <c r="J15" s="22"/>
      <c r="K15" s="22"/>
      <c r="L15" s="22"/>
    </row>
    <row r="16" spans="1:41" ht="33.75" customHeight="1" x14ac:dyDescent="0.25">
      <c r="A16" s="10">
        <v>7</v>
      </c>
      <c r="B16" s="36" t="s">
        <v>26</v>
      </c>
      <c r="C16" s="35" t="s">
        <v>23</v>
      </c>
      <c r="D16" s="16" t="s">
        <v>10</v>
      </c>
      <c r="E16" s="14">
        <v>1</v>
      </c>
      <c r="F16" s="28">
        <v>18000</v>
      </c>
      <c r="G16" s="26">
        <f t="shared" si="0"/>
        <v>18000</v>
      </c>
      <c r="H16" s="22"/>
      <c r="I16" s="22"/>
      <c r="J16" s="22"/>
      <c r="K16" s="22"/>
      <c r="L16" s="22"/>
    </row>
    <row r="17" spans="1:12" ht="54.75" customHeight="1" x14ac:dyDescent="0.25">
      <c r="A17" s="10">
        <v>8</v>
      </c>
      <c r="B17" s="30" t="s">
        <v>27</v>
      </c>
      <c r="C17" s="32" t="s">
        <v>28</v>
      </c>
      <c r="D17" s="13" t="s">
        <v>14</v>
      </c>
      <c r="E17" s="14">
        <v>2</v>
      </c>
      <c r="F17" s="25">
        <v>52000</v>
      </c>
      <c r="G17" s="26">
        <f t="shared" si="0"/>
        <v>104000</v>
      </c>
      <c r="H17" s="22"/>
      <c r="I17" s="22"/>
      <c r="J17" s="22"/>
      <c r="K17" s="22"/>
      <c r="L17" s="22"/>
    </row>
    <row r="18" spans="1:12" ht="34.5" customHeight="1" x14ac:dyDescent="0.25">
      <c r="A18" s="10">
        <v>9</v>
      </c>
      <c r="B18" s="30" t="s">
        <v>29</v>
      </c>
      <c r="C18" s="30" t="s">
        <v>29</v>
      </c>
      <c r="D18" s="13" t="s">
        <v>14</v>
      </c>
      <c r="E18" s="14">
        <v>3</v>
      </c>
      <c r="F18" s="25">
        <v>35000</v>
      </c>
      <c r="G18" s="26">
        <f t="shared" si="0"/>
        <v>105000</v>
      </c>
      <c r="H18" s="22">
        <v>32000</v>
      </c>
      <c r="I18" s="22"/>
      <c r="J18" s="22">
        <v>25400</v>
      </c>
      <c r="K18" s="22"/>
      <c r="L18" s="22"/>
    </row>
    <row r="19" spans="1:12" ht="75.75" customHeight="1" x14ac:dyDescent="0.25">
      <c r="A19" s="10">
        <v>10</v>
      </c>
      <c r="B19" s="30" t="s">
        <v>30</v>
      </c>
      <c r="C19" s="31" t="s">
        <v>31</v>
      </c>
      <c r="D19" s="12" t="s">
        <v>14</v>
      </c>
      <c r="E19" s="14">
        <v>3</v>
      </c>
      <c r="F19" s="25">
        <v>31000</v>
      </c>
      <c r="G19" s="26">
        <f t="shared" si="0"/>
        <v>93000</v>
      </c>
      <c r="H19" s="22">
        <v>30900</v>
      </c>
      <c r="I19" s="22"/>
      <c r="J19" s="22">
        <v>29000</v>
      </c>
      <c r="K19" s="22"/>
      <c r="L19" s="22"/>
    </row>
    <row r="20" spans="1:12" ht="45.75" customHeight="1" x14ac:dyDescent="0.25">
      <c r="A20" s="10">
        <v>11</v>
      </c>
      <c r="B20" s="30" t="s">
        <v>32</v>
      </c>
      <c r="C20" s="31" t="s">
        <v>33</v>
      </c>
      <c r="D20" s="12" t="s">
        <v>14</v>
      </c>
      <c r="E20" s="14">
        <v>4</v>
      </c>
      <c r="F20" s="25">
        <v>25500</v>
      </c>
      <c r="G20" s="26">
        <f t="shared" si="0"/>
        <v>102000</v>
      </c>
      <c r="H20" s="22">
        <v>24740</v>
      </c>
      <c r="I20" s="22"/>
      <c r="J20" s="22">
        <v>24000</v>
      </c>
      <c r="K20" s="22"/>
      <c r="L20" s="22"/>
    </row>
    <row r="21" spans="1:12" ht="54.75" customHeight="1" x14ac:dyDescent="0.25">
      <c r="A21" s="10">
        <v>12</v>
      </c>
      <c r="B21" s="30" t="s">
        <v>34</v>
      </c>
      <c r="C21" s="31" t="s">
        <v>35</v>
      </c>
      <c r="D21" s="12" t="s">
        <v>14</v>
      </c>
      <c r="E21" s="14">
        <v>1</v>
      </c>
      <c r="F21" s="25">
        <v>36000</v>
      </c>
      <c r="G21" s="26">
        <f t="shared" si="0"/>
        <v>36000</v>
      </c>
      <c r="H21" s="22"/>
      <c r="I21" s="22"/>
      <c r="J21" s="22">
        <v>24500</v>
      </c>
      <c r="K21" s="22"/>
      <c r="L21" s="22"/>
    </row>
    <row r="22" spans="1:12" ht="42" customHeight="1" x14ac:dyDescent="0.25">
      <c r="A22" s="10">
        <v>13</v>
      </c>
      <c r="B22" s="30" t="s">
        <v>36</v>
      </c>
      <c r="C22" s="31" t="s">
        <v>37</v>
      </c>
      <c r="D22" s="12" t="s">
        <v>14</v>
      </c>
      <c r="E22" s="14">
        <v>0.5</v>
      </c>
      <c r="F22" s="25">
        <v>2000</v>
      </c>
      <c r="G22" s="26">
        <f t="shared" si="0"/>
        <v>1000</v>
      </c>
      <c r="H22" s="22"/>
      <c r="I22" s="22"/>
      <c r="J22" s="22"/>
      <c r="K22" s="22"/>
      <c r="L22" s="22"/>
    </row>
    <row r="23" spans="1:12" ht="23.25" customHeight="1" x14ac:dyDescent="0.25">
      <c r="A23" s="10">
        <v>14</v>
      </c>
      <c r="B23" s="30" t="s">
        <v>38</v>
      </c>
      <c r="C23" s="37" t="s">
        <v>39</v>
      </c>
      <c r="D23" s="12" t="s">
        <v>14</v>
      </c>
      <c r="E23" s="14">
        <v>0.5</v>
      </c>
      <c r="F23" s="25">
        <v>42500</v>
      </c>
      <c r="G23" s="26">
        <f t="shared" si="0"/>
        <v>21250</v>
      </c>
      <c r="H23" s="22"/>
      <c r="I23" s="22"/>
      <c r="J23" s="22"/>
      <c r="K23" s="22"/>
      <c r="L23" s="22"/>
    </row>
    <row r="24" spans="1:12" ht="105.75" customHeight="1" x14ac:dyDescent="0.25">
      <c r="A24" s="10">
        <v>15</v>
      </c>
      <c r="B24" s="30" t="s">
        <v>40</v>
      </c>
      <c r="C24" s="62" t="s">
        <v>41</v>
      </c>
      <c r="D24" s="12" t="s">
        <v>7</v>
      </c>
      <c r="E24" s="14">
        <v>150</v>
      </c>
      <c r="F24" s="25">
        <v>3450</v>
      </c>
      <c r="G24" s="26">
        <f t="shared" si="0"/>
        <v>517500</v>
      </c>
      <c r="H24" s="22"/>
      <c r="I24" s="22"/>
      <c r="J24" s="22"/>
      <c r="K24" s="22"/>
      <c r="L24" s="22">
        <v>3450</v>
      </c>
    </row>
    <row r="25" spans="1:12" ht="34.5" customHeight="1" x14ac:dyDescent="0.25">
      <c r="A25" s="10">
        <v>16</v>
      </c>
      <c r="B25" s="30" t="s">
        <v>42</v>
      </c>
      <c r="C25" s="31" t="s">
        <v>43</v>
      </c>
      <c r="D25" s="12" t="s">
        <v>11</v>
      </c>
      <c r="E25" s="14">
        <v>1</v>
      </c>
      <c r="F25" s="25">
        <v>3000</v>
      </c>
      <c r="G25" s="26">
        <f t="shared" si="0"/>
        <v>3000</v>
      </c>
      <c r="H25" s="22">
        <v>2800</v>
      </c>
      <c r="I25" s="22"/>
      <c r="J25" s="22"/>
      <c r="K25" s="22"/>
      <c r="L25" s="22"/>
    </row>
    <row r="26" spans="1:12" ht="34.5" customHeight="1" x14ac:dyDescent="0.25">
      <c r="A26" s="10">
        <v>17</v>
      </c>
      <c r="B26" s="30" t="s">
        <v>44</v>
      </c>
      <c r="C26" s="31" t="s">
        <v>45</v>
      </c>
      <c r="D26" s="12" t="s">
        <v>14</v>
      </c>
      <c r="E26" s="14">
        <v>2</v>
      </c>
      <c r="F26" s="25">
        <v>45000</v>
      </c>
      <c r="G26" s="26">
        <f t="shared" si="0"/>
        <v>90000</v>
      </c>
      <c r="H26" s="22"/>
      <c r="I26" s="22"/>
      <c r="J26" s="22"/>
      <c r="K26" s="22"/>
      <c r="L26" s="22"/>
    </row>
    <row r="27" spans="1:12" ht="34.5" customHeight="1" x14ac:dyDescent="0.25">
      <c r="A27" s="10">
        <v>18</v>
      </c>
      <c r="B27" s="30" t="s">
        <v>46</v>
      </c>
      <c r="C27" s="31" t="s">
        <v>47</v>
      </c>
      <c r="D27" s="12" t="s">
        <v>14</v>
      </c>
      <c r="E27" s="14">
        <v>1</v>
      </c>
      <c r="F27" s="25">
        <v>35000</v>
      </c>
      <c r="G27" s="26">
        <f t="shared" si="0"/>
        <v>35000</v>
      </c>
      <c r="H27" s="22">
        <v>34900</v>
      </c>
      <c r="I27" s="22"/>
      <c r="J27" s="22">
        <v>28500</v>
      </c>
      <c r="K27" s="22"/>
      <c r="L27" s="22"/>
    </row>
    <row r="28" spans="1:12" ht="34.5" customHeight="1" x14ac:dyDescent="0.25">
      <c r="A28" s="10">
        <v>19</v>
      </c>
      <c r="B28" s="30" t="s">
        <v>48</v>
      </c>
      <c r="C28" s="31" t="s">
        <v>49</v>
      </c>
      <c r="D28" s="12" t="s">
        <v>14</v>
      </c>
      <c r="E28" s="14">
        <v>7</v>
      </c>
      <c r="F28" s="25">
        <v>24000</v>
      </c>
      <c r="G28" s="26">
        <f t="shared" si="0"/>
        <v>168000</v>
      </c>
      <c r="H28" s="22">
        <v>21806</v>
      </c>
      <c r="I28" s="22"/>
      <c r="J28" s="22">
        <v>23500</v>
      </c>
      <c r="K28" s="22"/>
      <c r="L28" s="22"/>
    </row>
    <row r="29" spans="1:12" ht="34.5" customHeight="1" x14ac:dyDescent="0.25">
      <c r="A29" s="10">
        <v>20</v>
      </c>
      <c r="B29" s="30" t="s">
        <v>50</v>
      </c>
      <c r="C29" s="31" t="s">
        <v>47</v>
      </c>
      <c r="D29" s="12" t="s">
        <v>14</v>
      </c>
      <c r="E29" s="14">
        <v>0.5</v>
      </c>
      <c r="F29" s="25">
        <v>40000</v>
      </c>
      <c r="G29" s="26">
        <f t="shared" si="0"/>
        <v>20000</v>
      </c>
      <c r="H29" s="22">
        <v>28540</v>
      </c>
      <c r="I29" s="22"/>
      <c r="J29" s="22">
        <v>27500</v>
      </c>
      <c r="K29" s="22"/>
      <c r="L29" s="22"/>
    </row>
    <row r="30" spans="1:12" ht="34.5" customHeight="1" x14ac:dyDescent="0.25">
      <c r="A30" s="10">
        <v>21</v>
      </c>
      <c r="B30" s="30" t="s">
        <v>51</v>
      </c>
      <c r="C30" s="38" t="s">
        <v>52</v>
      </c>
      <c r="D30" s="12" t="s">
        <v>14</v>
      </c>
      <c r="E30" s="14">
        <v>1</v>
      </c>
      <c r="F30" s="25">
        <v>29000</v>
      </c>
      <c r="G30" s="26">
        <f t="shared" si="0"/>
        <v>29000</v>
      </c>
      <c r="H30" s="22"/>
      <c r="I30" s="22"/>
      <c r="J30" s="22"/>
      <c r="K30" s="22"/>
      <c r="L30" s="22"/>
    </row>
    <row r="31" spans="1:12" ht="34.5" customHeight="1" x14ac:dyDescent="0.25">
      <c r="A31" s="10">
        <v>22</v>
      </c>
      <c r="B31" s="30" t="s">
        <v>53</v>
      </c>
      <c r="C31" s="38" t="s">
        <v>52</v>
      </c>
      <c r="D31" s="12" t="s">
        <v>14</v>
      </c>
      <c r="E31" s="14">
        <v>1</v>
      </c>
      <c r="F31" s="25">
        <v>35000</v>
      </c>
      <c r="G31" s="26">
        <f t="shared" si="0"/>
        <v>35000</v>
      </c>
      <c r="H31" s="22"/>
      <c r="I31" s="22"/>
      <c r="J31" s="22"/>
      <c r="K31" s="22"/>
      <c r="L31" s="22"/>
    </row>
    <row r="32" spans="1:12" ht="34.5" customHeight="1" x14ac:dyDescent="0.25">
      <c r="A32" s="10">
        <v>23</v>
      </c>
      <c r="B32" s="30" t="s">
        <v>54</v>
      </c>
      <c r="C32" s="38" t="s">
        <v>52</v>
      </c>
      <c r="D32" s="12" t="s">
        <v>14</v>
      </c>
      <c r="E32" s="14">
        <v>2</v>
      </c>
      <c r="F32" s="25">
        <v>28000</v>
      </c>
      <c r="G32" s="26">
        <f t="shared" si="0"/>
        <v>56000</v>
      </c>
      <c r="H32" s="22"/>
      <c r="I32" s="22"/>
      <c r="J32" s="22"/>
      <c r="K32" s="22"/>
      <c r="L32" s="22"/>
    </row>
    <row r="33" spans="1:12" ht="34.5" customHeight="1" x14ac:dyDescent="0.25">
      <c r="A33" s="10">
        <v>24</v>
      </c>
      <c r="B33" s="30" t="s">
        <v>55</v>
      </c>
      <c r="C33" s="38" t="s">
        <v>52</v>
      </c>
      <c r="D33" s="12" t="s">
        <v>14</v>
      </c>
      <c r="E33" s="14">
        <v>2</v>
      </c>
      <c r="F33" s="25">
        <v>28000</v>
      </c>
      <c r="G33" s="26">
        <f t="shared" si="0"/>
        <v>56000</v>
      </c>
      <c r="H33" s="22"/>
      <c r="I33" s="22"/>
      <c r="J33" s="22">
        <v>26600</v>
      </c>
      <c r="K33" s="22"/>
      <c r="L33" s="22"/>
    </row>
    <row r="34" spans="1:12" ht="34.5" customHeight="1" x14ac:dyDescent="0.25">
      <c r="A34" s="10">
        <v>25</v>
      </c>
      <c r="B34" s="30" t="s">
        <v>56</v>
      </c>
      <c r="C34" s="38" t="s">
        <v>52</v>
      </c>
      <c r="D34" s="12" t="s">
        <v>14</v>
      </c>
      <c r="E34" s="14">
        <v>2</v>
      </c>
      <c r="F34" s="25">
        <v>66000</v>
      </c>
      <c r="G34" s="26">
        <f t="shared" si="0"/>
        <v>132000</v>
      </c>
      <c r="H34" s="22">
        <v>48617</v>
      </c>
      <c r="I34" s="22"/>
      <c r="J34" s="22">
        <v>46100</v>
      </c>
      <c r="K34" s="22"/>
      <c r="L34" s="22"/>
    </row>
    <row r="35" spans="1:12" ht="34.5" customHeight="1" x14ac:dyDescent="0.25">
      <c r="A35" s="10">
        <v>26</v>
      </c>
      <c r="B35" s="30" t="s">
        <v>57</v>
      </c>
      <c r="C35" s="38" t="s">
        <v>52</v>
      </c>
      <c r="D35" s="12" t="s">
        <v>14</v>
      </c>
      <c r="E35" s="14">
        <v>2</v>
      </c>
      <c r="F35" s="25">
        <v>28000</v>
      </c>
      <c r="G35" s="26">
        <f t="shared" si="0"/>
        <v>56000</v>
      </c>
      <c r="H35" s="22">
        <v>23657</v>
      </c>
      <c r="I35" s="22"/>
      <c r="J35" s="22">
        <v>21500</v>
      </c>
      <c r="K35" s="22"/>
      <c r="L35" s="22"/>
    </row>
    <row r="36" spans="1:12" ht="34.5" customHeight="1" x14ac:dyDescent="0.25">
      <c r="A36" s="10">
        <v>27</v>
      </c>
      <c r="B36" s="30" t="s">
        <v>58</v>
      </c>
      <c r="C36" s="38" t="s">
        <v>52</v>
      </c>
      <c r="D36" s="12" t="s">
        <v>14</v>
      </c>
      <c r="E36" s="14">
        <v>0.5</v>
      </c>
      <c r="F36" s="25">
        <v>25000</v>
      </c>
      <c r="G36" s="26">
        <f t="shared" si="0"/>
        <v>12500</v>
      </c>
      <c r="H36" s="22"/>
      <c r="I36" s="22"/>
      <c r="J36" s="22"/>
      <c r="K36" s="22"/>
      <c r="L36" s="22"/>
    </row>
    <row r="37" spans="1:12" ht="34.5" customHeight="1" x14ac:dyDescent="0.25">
      <c r="A37" s="10">
        <v>28</v>
      </c>
      <c r="B37" s="30" t="s">
        <v>59</v>
      </c>
      <c r="C37" s="38" t="s">
        <v>52</v>
      </c>
      <c r="D37" s="12" t="s">
        <v>14</v>
      </c>
      <c r="E37" s="14">
        <v>0.5</v>
      </c>
      <c r="F37" s="25">
        <v>25000</v>
      </c>
      <c r="G37" s="26">
        <f t="shared" si="0"/>
        <v>12500</v>
      </c>
      <c r="H37" s="22"/>
      <c r="I37" s="22"/>
      <c r="J37" s="22"/>
      <c r="K37" s="22"/>
      <c r="L37" s="22"/>
    </row>
    <row r="38" spans="1:12" ht="34.5" customHeight="1" x14ac:dyDescent="0.25">
      <c r="A38" s="10">
        <v>29</v>
      </c>
      <c r="B38" s="30" t="s">
        <v>60</v>
      </c>
      <c r="C38" s="38" t="s">
        <v>52</v>
      </c>
      <c r="D38" s="12" t="s">
        <v>14</v>
      </c>
      <c r="E38" s="14">
        <v>0.5</v>
      </c>
      <c r="F38" s="25">
        <v>20000</v>
      </c>
      <c r="G38" s="26">
        <f t="shared" si="0"/>
        <v>10000</v>
      </c>
      <c r="H38" s="22"/>
      <c r="I38" s="22"/>
      <c r="J38" s="22"/>
      <c r="K38" s="22"/>
      <c r="L38" s="22"/>
    </row>
    <row r="39" spans="1:12" ht="34.5" customHeight="1" x14ac:dyDescent="0.25">
      <c r="A39" s="10">
        <v>30</v>
      </c>
      <c r="B39" s="30" t="s">
        <v>61</v>
      </c>
      <c r="C39" s="38" t="s">
        <v>52</v>
      </c>
      <c r="D39" s="12" t="s">
        <v>14</v>
      </c>
      <c r="E39" s="17">
        <v>0.5</v>
      </c>
      <c r="F39" s="25">
        <v>25000</v>
      </c>
      <c r="G39" s="26">
        <f t="shared" si="0"/>
        <v>12500</v>
      </c>
      <c r="H39" s="22"/>
      <c r="I39" s="22"/>
      <c r="J39" s="22"/>
      <c r="K39" s="22"/>
      <c r="L39" s="22"/>
    </row>
    <row r="40" spans="1:12" ht="26.25" customHeight="1" x14ac:dyDescent="0.25">
      <c r="A40" s="10">
        <v>31</v>
      </c>
      <c r="B40" s="39" t="s">
        <v>62</v>
      </c>
      <c r="C40" s="38" t="s">
        <v>52</v>
      </c>
      <c r="D40" s="12" t="s">
        <v>14</v>
      </c>
      <c r="E40" s="17">
        <v>0.2</v>
      </c>
      <c r="F40" s="25">
        <v>290000</v>
      </c>
      <c r="G40" s="26">
        <f t="shared" si="0"/>
        <v>58000</v>
      </c>
      <c r="H40" s="22">
        <v>290000</v>
      </c>
      <c r="I40" s="22"/>
      <c r="J40" s="22">
        <v>280000</v>
      </c>
      <c r="K40" s="22"/>
      <c r="L40" s="22"/>
    </row>
    <row r="41" spans="1:12" ht="34.5" customHeight="1" x14ac:dyDescent="0.25">
      <c r="A41" s="10">
        <v>32</v>
      </c>
      <c r="B41" s="31" t="s">
        <v>63</v>
      </c>
      <c r="C41" s="31" t="s">
        <v>64</v>
      </c>
      <c r="D41" s="12" t="s">
        <v>65</v>
      </c>
      <c r="E41" s="14">
        <v>10</v>
      </c>
      <c r="F41" s="25">
        <v>3000</v>
      </c>
      <c r="G41" s="26">
        <f t="shared" si="0"/>
        <v>30000</v>
      </c>
      <c r="H41" s="22">
        <v>2900</v>
      </c>
      <c r="I41" s="22"/>
      <c r="J41" s="22"/>
      <c r="K41" s="22"/>
      <c r="L41" s="22"/>
    </row>
    <row r="42" spans="1:12" ht="63.75" customHeight="1" x14ac:dyDescent="0.25">
      <c r="A42" s="10">
        <v>33</v>
      </c>
      <c r="B42" s="31" t="s">
        <v>66</v>
      </c>
      <c r="C42" s="31" t="s">
        <v>67</v>
      </c>
      <c r="D42" s="12" t="s">
        <v>65</v>
      </c>
      <c r="E42" s="17">
        <v>20</v>
      </c>
      <c r="F42" s="25">
        <v>20000</v>
      </c>
      <c r="G42" s="26">
        <f t="shared" si="0"/>
        <v>400000</v>
      </c>
      <c r="H42" s="22">
        <v>18750</v>
      </c>
      <c r="I42" s="22"/>
      <c r="J42" s="22"/>
      <c r="K42" s="22"/>
      <c r="L42" s="22"/>
    </row>
    <row r="43" spans="1:12" ht="61.5" customHeight="1" x14ac:dyDescent="0.25">
      <c r="A43" s="10">
        <v>34</v>
      </c>
      <c r="B43" s="31" t="s">
        <v>68</v>
      </c>
      <c r="C43" s="31" t="s">
        <v>69</v>
      </c>
      <c r="D43" s="12" t="s">
        <v>14</v>
      </c>
      <c r="E43" s="17">
        <v>7</v>
      </c>
      <c r="F43" s="25">
        <v>29000</v>
      </c>
      <c r="G43" s="26">
        <f t="shared" si="0"/>
        <v>203000</v>
      </c>
      <c r="H43" s="22">
        <v>28900</v>
      </c>
      <c r="I43" s="22"/>
      <c r="J43" s="22">
        <v>27800</v>
      </c>
      <c r="K43" s="22"/>
      <c r="L43" s="22"/>
    </row>
    <row r="44" spans="1:12" ht="26.25" customHeight="1" x14ac:dyDescent="0.25">
      <c r="A44" s="10">
        <v>35</v>
      </c>
      <c r="B44" s="31" t="s">
        <v>70</v>
      </c>
      <c r="C44" s="31" t="s">
        <v>71</v>
      </c>
      <c r="D44" s="12" t="s">
        <v>14</v>
      </c>
      <c r="E44" s="17">
        <v>1</v>
      </c>
      <c r="F44" s="25">
        <v>33000</v>
      </c>
      <c r="G44" s="26">
        <f t="shared" si="0"/>
        <v>33000</v>
      </c>
      <c r="H44" s="22"/>
      <c r="I44" s="22"/>
      <c r="J44" s="22"/>
      <c r="K44" s="22"/>
      <c r="L44" s="22"/>
    </row>
    <row r="45" spans="1:12" ht="29.25" customHeight="1" x14ac:dyDescent="0.25">
      <c r="A45" s="10">
        <v>36</v>
      </c>
      <c r="B45" s="31" t="s">
        <v>72</v>
      </c>
      <c r="C45" s="31" t="s">
        <v>73</v>
      </c>
      <c r="D45" s="12" t="s">
        <v>14</v>
      </c>
      <c r="E45" s="17">
        <v>1</v>
      </c>
      <c r="F45" s="25">
        <v>73000</v>
      </c>
      <c r="G45" s="26">
        <f t="shared" si="0"/>
        <v>73000</v>
      </c>
      <c r="H45" s="22">
        <v>70884</v>
      </c>
      <c r="I45" s="22"/>
      <c r="J45" s="22">
        <v>72100</v>
      </c>
      <c r="K45" s="22"/>
      <c r="L45" s="22"/>
    </row>
    <row r="46" spans="1:12" ht="23.25" customHeight="1" x14ac:dyDescent="0.25">
      <c r="A46" s="10">
        <v>37</v>
      </c>
      <c r="B46" s="31" t="s">
        <v>74</v>
      </c>
      <c r="C46" s="31" t="s">
        <v>75</v>
      </c>
      <c r="D46" s="12" t="s">
        <v>14</v>
      </c>
      <c r="E46" s="17">
        <v>0.25</v>
      </c>
      <c r="F46" s="25">
        <v>25000</v>
      </c>
      <c r="G46" s="26">
        <f t="shared" si="0"/>
        <v>6250</v>
      </c>
      <c r="H46" s="22"/>
      <c r="I46" s="22"/>
      <c r="J46" s="22"/>
      <c r="K46" s="22"/>
      <c r="L46" s="22"/>
    </row>
    <row r="47" spans="1:12" ht="25.5" customHeight="1" x14ac:dyDescent="0.25">
      <c r="A47" s="10">
        <v>38</v>
      </c>
      <c r="B47" s="30" t="s">
        <v>76</v>
      </c>
      <c r="C47" s="31" t="s">
        <v>77</v>
      </c>
      <c r="D47" s="12" t="s">
        <v>14</v>
      </c>
      <c r="E47" s="17">
        <v>0.25</v>
      </c>
      <c r="F47" s="25">
        <v>2500</v>
      </c>
      <c r="G47" s="26">
        <f t="shared" si="0"/>
        <v>625</v>
      </c>
      <c r="H47" s="22"/>
      <c r="I47" s="22"/>
      <c r="J47" s="22"/>
      <c r="K47" s="22"/>
      <c r="L47" s="22"/>
    </row>
    <row r="48" spans="1:12" ht="30" customHeight="1" x14ac:dyDescent="0.25">
      <c r="A48" s="10">
        <v>39</v>
      </c>
      <c r="B48" s="30" t="s">
        <v>78</v>
      </c>
      <c r="C48" s="30" t="s">
        <v>79</v>
      </c>
      <c r="D48" s="12" t="s">
        <v>14</v>
      </c>
      <c r="E48" s="17">
        <v>1.5</v>
      </c>
      <c r="F48" s="25">
        <v>35000</v>
      </c>
      <c r="G48" s="26">
        <f t="shared" si="0"/>
        <v>52500</v>
      </c>
      <c r="H48" s="22">
        <v>21000</v>
      </c>
      <c r="I48" s="22"/>
      <c r="J48" s="22">
        <v>26200</v>
      </c>
      <c r="K48" s="22"/>
      <c r="L48" s="22"/>
    </row>
    <row r="49" spans="1:12" ht="30" customHeight="1" x14ac:dyDescent="0.25">
      <c r="A49" s="10">
        <v>40</v>
      </c>
      <c r="B49" s="31" t="s">
        <v>80</v>
      </c>
      <c r="C49" s="31" t="s">
        <v>81</v>
      </c>
      <c r="D49" s="12" t="s">
        <v>14</v>
      </c>
      <c r="E49" s="17">
        <v>3</v>
      </c>
      <c r="F49" s="25">
        <v>32000</v>
      </c>
      <c r="G49" s="26">
        <f t="shared" si="0"/>
        <v>96000</v>
      </c>
      <c r="H49" s="22"/>
      <c r="I49" s="22"/>
      <c r="J49" s="22"/>
      <c r="K49" s="22"/>
      <c r="L49" s="22"/>
    </row>
    <row r="50" spans="1:12" ht="30" customHeight="1" x14ac:dyDescent="0.25">
      <c r="A50" s="10">
        <v>41</v>
      </c>
      <c r="B50" s="31" t="s">
        <v>82</v>
      </c>
      <c r="C50" s="31" t="s">
        <v>83</v>
      </c>
      <c r="D50" s="12" t="s">
        <v>14</v>
      </c>
      <c r="E50" s="17">
        <v>0.25</v>
      </c>
      <c r="F50" s="25">
        <v>81000</v>
      </c>
      <c r="G50" s="26">
        <f t="shared" si="0"/>
        <v>20250</v>
      </c>
      <c r="H50" s="22">
        <v>80900</v>
      </c>
      <c r="I50" s="22"/>
      <c r="J50" s="22">
        <v>76200</v>
      </c>
      <c r="K50" s="22"/>
      <c r="L50" s="22"/>
    </row>
    <row r="51" spans="1:12" ht="30" customHeight="1" x14ac:dyDescent="0.25">
      <c r="A51" s="10">
        <v>42</v>
      </c>
      <c r="B51" s="31" t="s">
        <v>84</v>
      </c>
      <c r="C51" s="31" t="s">
        <v>85</v>
      </c>
      <c r="D51" s="12" t="s">
        <v>14</v>
      </c>
      <c r="E51" s="17">
        <v>1</v>
      </c>
      <c r="F51" s="25">
        <v>50000</v>
      </c>
      <c r="G51" s="26">
        <f t="shared" si="0"/>
        <v>50000</v>
      </c>
      <c r="H51" s="22"/>
      <c r="I51" s="22"/>
      <c r="J51" s="22"/>
      <c r="K51" s="22"/>
      <c r="L51" s="22"/>
    </row>
    <row r="52" spans="1:12" ht="30" customHeight="1" x14ac:dyDescent="0.25">
      <c r="A52" s="10">
        <v>43</v>
      </c>
      <c r="B52" s="31" t="s">
        <v>86</v>
      </c>
      <c r="C52" s="31" t="s">
        <v>87</v>
      </c>
      <c r="D52" s="12" t="s">
        <v>14</v>
      </c>
      <c r="E52" s="17">
        <v>1</v>
      </c>
      <c r="F52" s="25">
        <v>51000</v>
      </c>
      <c r="G52" s="26">
        <f t="shared" si="0"/>
        <v>51000</v>
      </c>
      <c r="H52" s="22">
        <v>31000</v>
      </c>
      <c r="I52" s="22"/>
      <c r="J52" s="22"/>
      <c r="K52" s="22"/>
      <c r="L52" s="22"/>
    </row>
    <row r="53" spans="1:12" ht="30" customHeight="1" x14ac:dyDescent="0.25">
      <c r="A53" s="10">
        <v>44</v>
      </c>
      <c r="B53" s="31" t="s">
        <v>88</v>
      </c>
      <c r="C53" s="31" t="s">
        <v>89</v>
      </c>
      <c r="D53" s="12" t="s">
        <v>14</v>
      </c>
      <c r="E53" s="17">
        <v>1</v>
      </c>
      <c r="F53" s="25">
        <v>40000</v>
      </c>
      <c r="G53" s="26">
        <f t="shared" si="0"/>
        <v>40000</v>
      </c>
      <c r="H53" s="22">
        <v>37465</v>
      </c>
      <c r="I53" s="22"/>
      <c r="J53" s="22">
        <v>38100</v>
      </c>
      <c r="K53" s="22"/>
      <c r="L53" s="22"/>
    </row>
    <row r="54" spans="1:12" ht="30" customHeight="1" x14ac:dyDescent="0.25">
      <c r="A54" s="10">
        <v>45</v>
      </c>
      <c r="B54" s="36" t="s">
        <v>90</v>
      </c>
      <c r="C54" s="40" t="s">
        <v>91</v>
      </c>
      <c r="D54" s="16" t="s">
        <v>14</v>
      </c>
      <c r="E54" s="17">
        <v>3</v>
      </c>
      <c r="F54" s="29">
        <v>24000</v>
      </c>
      <c r="G54" s="26">
        <f t="shared" si="0"/>
        <v>72000</v>
      </c>
      <c r="H54" s="22">
        <v>20220</v>
      </c>
      <c r="I54" s="22"/>
      <c r="J54" s="22">
        <v>23000</v>
      </c>
      <c r="K54" s="22"/>
      <c r="L54" s="22"/>
    </row>
    <row r="55" spans="1:12" ht="30" customHeight="1" x14ac:dyDescent="0.25">
      <c r="A55" s="10">
        <v>46</v>
      </c>
      <c r="B55" s="31" t="s">
        <v>92</v>
      </c>
      <c r="C55" s="31" t="s">
        <v>93</v>
      </c>
      <c r="D55" s="16" t="s">
        <v>14</v>
      </c>
      <c r="E55" s="17">
        <v>2</v>
      </c>
      <c r="F55" s="25">
        <v>1000</v>
      </c>
      <c r="G55" s="26">
        <f t="shared" si="0"/>
        <v>2000</v>
      </c>
      <c r="H55" s="22"/>
      <c r="I55" s="22"/>
      <c r="J55" s="22"/>
      <c r="K55" s="22"/>
      <c r="L55" s="22"/>
    </row>
    <row r="56" spans="1:12" ht="30" customHeight="1" x14ac:dyDescent="0.25">
      <c r="A56" s="10">
        <v>47</v>
      </c>
      <c r="B56" s="41" t="s">
        <v>94</v>
      </c>
      <c r="C56" s="40" t="s">
        <v>95</v>
      </c>
      <c r="D56" s="16" t="s">
        <v>11</v>
      </c>
      <c r="E56" s="17">
        <v>1</v>
      </c>
      <c r="F56" s="28">
        <v>7500</v>
      </c>
      <c r="G56" s="26">
        <f t="shared" si="0"/>
        <v>7500</v>
      </c>
      <c r="H56" s="22"/>
      <c r="I56" s="22"/>
      <c r="J56" s="22">
        <v>5000</v>
      </c>
      <c r="K56" s="22"/>
      <c r="L56" s="22"/>
    </row>
    <row r="57" spans="1:12" ht="30" customHeight="1" x14ac:dyDescent="0.25">
      <c r="A57" s="10">
        <v>48</v>
      </c>
      <c r="B57" s="42" t="s">
        <v>96</v>
      </c>
      <c r="C57" s="42" t="s">
        <v>97</v>
      </c>
      <c r="D57" s="16" t="s">
        <v>98</v>
      </c>
      <c r="E57" s="17">
        <v>10</v>
      </c>
      <c r="F57" s="26">
        <v>1500</v>
      </c>
      <c r="G57" s="26">
        <f t="shared" si="0"/>
        <v>15000</v>
      </c>
      <c r="H57" s="22">
        <v>1350</v>
      </c>
      <c r="I57" s="22"/>
      <c r="J57" s="22"/>
      <c r="K57" s="22"/>
      <c r="L57" s="22"/>
    </row>
    <row r="58" spans="1:12" ht="30" customHeight="1" x14ac:dyDescent="0.25">
      <c r="A58" s="10">
        <v>49</v>
      </c>
      <c r="B58" s="42" t="s">
        <v>99</v>
      </c>
      <c r="C58" s="42" t="s">
        <v>97</v>
      </c>
      <c r="D58" s="16" t="s">
        <v>98</v>
      </c>
      <c r="E58" s="17">
        <v>10</v>
      </c>
      <c r="F58" s="26">
        <v>1500</v>
      </c>
      <c r="G58" s="26">
        <f t="shared" si="0"/>
        <v>15000</v>
      </c>
      <c r="H58" s="22">
        <v>1350</v>
      </c>
      <c r="I58" s="22"/>
      <c r="J58" s="22"/>
      <c r="K58" s="22"/>
      <c r="L58" s="22"/>
    </row>
    <row r="59" spans="1:12" ht="30" customHeight="1" x14ac:dyDescent="0.25">
      <c r="A59" s="10">
        <v>50</v>
      </c>
      <c r="B59" s="42" t="s">
        <v>100</v>
      </c>
      <c r="C59" s="42" t="s">
        <v>97</v>
      </c>
      <c r="D59" s="16" t="s">
        <v>98</v>
      </c>
      <c r="E59" s="17">
        <v>10</v>
      </c>
      <c r="F59" s="26">
        <v>1500</v>
      </c>
      <c r="G59" s="26">
        <f t="shared" si="0"/>
        <v>15000</v>
      </c>
      <c r="H59" s="22">
        <v>1350</v>
      </c>
      <c r="I59" s="22"/>
      <c r="J59" s="22"/>
      <c r="K59" s="22"/>
      <c r="L59" s="22"/>
    </row>
    <row r="60" spans="1:12" ht="30" customHeight="1" x14ac:dyDescent="0.25">
      <c r="A60" s="10">
        <v>51</v>
      </c>
      <c r="B60" s="42" t="s">
        <v>101</v>
      </c>
      <c r="C60" s="42" t="s">
        <v>97</v>
      </c>
      <c r="D60" s="16" t="s">
        <v>98</v>
      </c>
      <c r="E60" s="17">
        <v>10</v>
      </c>
      <c r="F60" s="26">
        <v>1500</v>
      </c>
      <c r="G60" s="26">
        <f t="shared" si="0"/>
        <v>15000</v>
      </c>
      <c r="H60" s="22">
        <v>1350</v>
      </c>
      <c r="I60" s="22"/>
      <c r="J60" s="22"/>
      <c r="K60" s="22"/>
      <c r="L60" s="22"/>
    </row>
    <row r="61" spans="1:12" ht="30" customHeight="1" x14ac:dyDescent="0.25">
      <c r="A61" s="10">
        <v>52</v>
      </c>
      <c r="B61" s="42" t="s">
        <v>102</v>
      </c>
      <c r="C61" s="42" t="s">
        <v>97</v>
      </c>
      <c r="D61" s="16" t="s">
        <v>98</v>
      </c>
      <c r="E61" s="17">
        <v>10</v>
      </c>
      <c r="F61" s="26">
        <v>1500</v>
      </c>
      <c r="G61" s="26">
        <f t="shared" si="0"/>
        <v>15000</v>
      </c>
      <c r="H61" s="22"/>
      <c r="I61" s="22"/>
      <c r="J61" s="22"/>
      <c r="K61" s="22"/>
      <c r="L61" s="22"/>
    </row>
    <row r="62" spans="1:12" ht="30" customHeight="1" x14ac:dyDescent="0.25">
      <c r="A62" s="10">
        <v>53</v>
      </c>
      <c r="B62" s="42" t="s">
        <v>103</v>
      </c>
      <c r="C62" s="42" t="s">
        <v>97</v>
      </c>
      <c r="D62" s="16" t="s">
        <v>98</v>
      </c>
      <c r="E62" s="17">
        <v>10</v>
      </c>
      <c r="F62" s="26">
        <v>1500</v>
      </c>
      <c r="G62" s="26">
        <f t="shared" si="0"/>
        <v>15000</v>
      </c>
      <c r="H62" s="22">
        <v>1350</v>
      </c>
      <c r="I62" s="22"/>
      <c r="J62" s="22"/>
      <c r="K62" s="22"/>
      <c r="L62" s="22"/>
    </row>
    <row r="63" spans="1:12" ht="30" customHeight="1" x14ac:dyDescent="0.25">
      <c r="A63" s="10">
        <v>54</v>
      </c>
      <c r="B63" s="42" t="s">
        <v>104</v>
      </c>
      <c r="C63" s="42" t="s">
        <v>97</v>
      </c>
      <c r="D63" s="16" t="s">
        <v>98</v>
      </c>
      <c r="E63" s="17">
        <v>20</v>
      </c>
      <c r="F63" s="26">
        <v>1500</v>
      </c>
      <c r="G63" s="26">
        <f t="shared" si="0"/>
        <v>30000</v>
      </c>
      <c r="H63" s="22">
        <v>1350</v>
      </c>
      <c r="I63" s="22"/>
      <c r="J63" s="22"/>
      <c r="K63" s="22"/>
      <c r="L63" s="22"/>
    </row>
    <row r="64" spans="1:12" ht="30" customHeight="1" x14ac:dyDescent="0.25">
      <c r="A64" s="10">
        <v>55</v>
      </c>
      <c r="B64" s="42" t="s">
        <v>105</v>
      </c>
      <c r="C64" s="42" t="s">
        <v>97</v>
      </c>
      <c r="D64" s="16" t="s">
        <v>98</v>
      </c>
      <c r="E64" s="17">
        <v>15</v>
      </c>
      <c r="F64" s="26">
        <v>1500</v>
      </c>
      <c r="G64" s="26">
        <f t="shared" si="0"/>
        <v>22500</v>
      </c>
      <c r="H64" s="22">
        <v>1350</v>
      </c>
      <c r="I64" s="22"/>
      <c r="J64" s="22"/>
      <c r="K64" s="22"/>
      <c r="L64" s="22"/>
    </row>
    <row r="65" spans="1:12" ht="30" customHeight="1" x14ac:dyDescent="0.25">
      <c r="A65" s="10">
        <v>56</v>
      </c>
      <c r="B65" s="42" t="s">
        <v>106</v>
      </c>
      <c r="C65" s="42" t="s">
        <v>97</v>
      </c>
      <c r="D65" s="16" t="s">
        <v>98</v>
      </c>
      <c r="E65" s="17">
        <v>12</v>
      </c>
      <c r="F65" s="26">
        <v>1500</v>
      </c>
      <c r="G65" s="26">
        <f t="shared" si="0"/>
        <v>18000</v>
      </c>
      <c r="H65" s="22">
        <v>1350</v>
      </c>
      <c r="I65" s="22"/>
      <c r="J65" s="22"/>
      <c r="K65" s="22"/>
      <c r="L65" s="22"/>
    </row>
    <row r="66" spans="1:12" ht="30" customHeight="1" x14ac:dyDescent="0.25">
      <c r="A66" s="10">
        <v>57</v>
      </c>
      <c r="B66" s="42" t="s">
        <v>107</v>
      </c>
      <c r="C66" s="42" t="s">
        <v>97</v>
      </c>
      <c r="D66" s="16" t="s">
        <v>98</v>
      </c>
      <c r="E66" s="17">
        <v>12</v>
      </c>
      <c r="F66" s="26">
        <v>1500</v>
      </c>
      <c r="G66" s="26">
        <f t="shared" si="0"/>
        <v>18000</v>
      </c>
      <c r="H66" s="22">
        <v>1350</v>
      </c>
      <c r="I66" s="22"/>
      <c r="J66" s="22"/>
      <c r="K66" s="22"/>
      <c r="L66" s="22"/>
    </row>
    <row r="67" spans="1:12" ht="30" customHeight="1" x14ac:dyDescent="0.25">
      <c r="A67" s="10">
        <v>58</v>
      </c>
      <c r="B67" s="42" t="s">
        <v>108</v>
      </c>
      <c r="C67" s="42" t="s">
        <v>97</v>
      </c>
      <c r="D67" s="16" t="s">
        <v>98</v>
      </c>
      <c r="E67" s="17">
        <v>20</v>
      </c>
      <c r="F67" s="26">
        <v>1500</v>
      </c>
      <c r="G67" s="26">
        <f t="shared" si="0"/>
        <v>30000</v>
      </c>
      <c r="H67" s="22">
        <v>1350</v>
      </c>
      <c r="I67" s="22"/>
      <c r="J67" s="22"/>
      <c r="K67" s="22"/>
      <c r="L67" s="22"/>
    </row>
    <row r="68" spans="1:12" ht="30" customHeight="1" x14ac:dyDescent="0.25">
      <c r="A68" s="10">
        <v>59</v>
      </c>
      <c r="B68" s="42" t="s">
        <v>109</v>
      </c>
      <c r="C68" s="42" t="s">
        <v>97</v>
      </c>
      <c r="D68" s="16" t="s">
        <v>98</v>
      </c>
      <c r="E68" s="17">
        <v>20</v>
      </c>
      <c r="F68" s="26">
        <v>1500</v>
      </c>
      <c r="G68" s="26">
        <f t="shared" si="0"/>
        <v>30000</v>
      </c>
      <c r="H68" s="22">
        <v>1350</v>
      </c>
      <c r="I68" s="22"/>
      <c r="J68" s="22"/>
      <c r="K68" s="22"/>
      <c r="L68" s="22"/>
    </row>
    <row r="69" spans="1:12" ht="30" customHeight="1" x14ac:dyDescent="0.25">
      <c r="A69" s="10">
        <v>60</v>
      </c>
      <c r="B69" s="30" t="s">
        <v>110</v>
      </c>
      <c r="C69" s="42" t="s">
        <v>97</v>
      </c>
      <c r="D69" s="18" t="s">
        <v>98</v>
      </c>
      <c r="E69" s="17">
        <v>15</v>
      </c>
      <c r="F69" s="26">
        <v>1500</v>
      </c>
      <c r="G69" s="26">
        <f t="shared" si="0"/>
        <v>22500</v>
      </c>
      <c r="H69" s="22">
        <v>1350</v>
      </c>
      <c r="I69" s="22"/>
      <c r="J69" s="22"/>
      <c r="K69" s="22"/>
      <c r="L69" s="22"/>
    </row>
    <row r="70" spans="1:12" ht="30" customHeight="1" x14ac:dyDescent="0.25">
      <c r="A70" s="10">
        <v>61</v>
      </c>
      <c r="B70" s="30" t="s">
        <v>111</v>
      </c>
      <c r="C70" s="42" t="s">
        <v>97</v>
      </c>
      <c r="D70" s="18" t="s">
        <v>98</v>
      </c>
      <c r="E70" s="17">
        <v>15</v>
      </c>
      <c r="F70" s="26">
        <v>1500</v>
      </c>
      <c r="G70" s="26">
        <f t="shared" si="0"/>
        <v>22500</v>
      </c>
      <c r="H70" s="22"/>
      <c r="I70" s="22"/>
      <c r="J70" s="22"/>
      <c r="K70" s="22"/>
      <c r="L70" s="22"/>
    </row>
    <row r="71" spans="1:12" ht="30" customHeight="1" x14ac:dyDescent="0.25">
      <c r="A71" s="10">
        <v>62</v>
      </c>
      <c r="B71" s="30" t="s">
        <v>112</v>
      </c>
      <c r="C71" s="42" t="s">
        <v>97</v>
      </c>
      <c r="D71" s="18" t="s">
        <v>98</v>
      </c>
      <c r="E71" s="17">
        <v>20</v>
      </c>
      <c r="F71" s="26">
        <v>1500</v>
      </c>
      <c r="G71" s="26">
        <f t="shared" si="0"/>
        <v>30000</v>
      </c>
      <c r="H71" s="22"/>
      <c r="I71" s="22"/>
      <c r="J71" s="22"/>
      <c r="K71" s="22"/>
      <c r="L71" s="22"/>
    </row>
    <row r="72" spans="1:12" ht="30" customHeight="1" x14ac:dyDescent="0.25">
      <c r="A72" s="10">
        <v>63</v>
      </c>
      <c r="B72" s="30" t="s">
        <v>113</v>
      </c>
      <c r="C72" s="42" t="s">
        <v>97</v>
      </c>
      <c r="D72" s="18" t="s">
        <v>98</v>
      </c>
      <c r="E72" s="17">
        <v>12</v>
      </c>
      <c r="F72" s="26">
        <v>1500</v>
      </c>
      <c r="G72" s="26">
        <f t="shared" si="0"/>
        <v>18000</v>
      </c>
      <c r="H72" s="22">
        <v>1350</v>
      </c>
      <c r="I72" s="22"/>
      <c r="J72" s="22"/>
      <c r="K72" s="22"/>
      <c r="L72" s="22"/>
    </row>
    <row r="73" spans="1:12" ht="30" customHeight="1" x14ac:dyDescent="0.25">
      <c r="A73" s="10">
        <v>64</v>
      </c>
      <c r="B73" s="30" t="s">
        <v>114</v>
      </c>
      <c r="C73" s="42" t="s">
        <v>97</v>
      </c>
      <c r="D73" s="18" t="s">
        <v>98</v>
      </c>
      <c r="E73" s="17">
        <v>15</v>
      </c>
      <c r="F73" s="26">
        <v>1500</v>
      </c>
      <c r="G73" s="26">
        <f t="shared" si="0"/>
        <v>22500</v>
      </c>
      <c r="H73" s="22"/>
      <c r="I73" s="22"/>
      <c r="J73" s="22"/>
      <c r="K73" s="22"/>
      <c r="L73" s="22"/>
    </row>
    <row r="74" spans="1:12" ht="30" customHeight="1" x14ac:dyDescent="0.25">
      <c r="A74" s="10">
        <v>65</v>
      </c>
      <c r="B74" s="30" t="s">
        <v>115</v>
      </c>
      <c r="C74" s="42" t="s">
        <v>97</v>
      </c>
      <c r="D74" s="18" t="s">
        <v>98</v>
      </c>
      <c r="E74" s="17">
        <v>15</v>
      </c>
      <c r="F74" s="26">
        <v>1500</v>
      </c>
      <c r="G74" s="26">
        <f t="shared" si="0"/>
        <v>22500</v>
      </c>
      <c r="H74" s="22">
        <v>1350</v>
      </c>
      <c r="I74" s="22"/>
      <c r="J74" s="22"/>
      <c r="K74" s="22"/>
      <c r="L74" s="22"/>
    </row>
    <row r="75" spans="1:12" ht="30" customHeight="1" x14ac:dyDescent="0.25">
      <c r="A75" s="10">
        <v>66</v>
      </c>
      <c r="B75" s="30" t="s">
        <v>116</v>
      </c>
      <c r="C75" s="42" t="s">
        <v>97</v>
      </c>
      <c r="D75" s="18" t="s">
        <v>98</v>
      </c>
      <c r="E75" s="17">
        <v>12</v>
      </c>
      <c r="F75" s="26">
        <v>1500</v>
      </c>
      <c r="G75" s="26">
        <f t="shared" ref="G75:G138" si="1">E75*F75</f>
        <v>18000</v>
      </c>
      <c r="H75" s="22">
        <v>1350</v>
      </c>
      <c r="I75" s="22"/>
      <c r="J75" s="22"/>
      <c r="K75" s="22"/>
      <c r="L75" s="22"/>
    </row>
    <row r="76" spans="1:12" ht="30" customHeight="1" x14ac:dyDescent="0.25">
      <c r="A76" s="10">
        <v>67</v>
      </c>
      <c r="B76" s="31" t="s">
        <v>117</v>
      </c>
      <c r="C76" s="31" t="s">
        <v>118</v>
      </c>
      <c r="D76" s="12" t="s">
        <v>15</v>
      </c>
      <c r="E76" s="17">
        <v>20</v>
      </c>
      <c r="F76" s="26">
        <v>3000</v>
      </c>
      <c r="G76" s="26">
        <f t="shared" si="1"/>
        <v>60000</v>
      </c>
      <c r="H76" s="22">
        <v>2800</v>
      </c>
      <c r="I76" s="22"/>
      <c r="J76" s="22"/>
      <c r="K76" s="22"/>
      <c r="L76" s="22"/>
    </row>
    <row r="77" spans="1:12" ht="30" customHeight="1" x14ac:dyDescent="0.25">
      <c r="A77" s="10">
        <v>68</v>
      </c>
      <c r="B77" s="30" t="s">
        <v>119</v>
      </c>
      <c r="C77" s="42" t="s">
        <v>97</v>
      </c>
      <c r="D77" s="18" t="s">
        <v>98</v>
      </c>
      <c r="E77" s="17">
        <v>15</v>
      </c>
      <c r="F77" s="26">
        <v>1500</v>
      </c>
      <c r="G77" s="26">
        <f t="shared" si="1"/>
        <v>22500</v>
      </c>
      <c r="H77" s="22">
        <v>1350</v>
      </c>
      <c r="I77" s="22"/>
      <c r="J77" s="22"/>
      <c r="K77" s="22"/>
      <c r="L77" s="22"/>
    </row>
    <row r="78" spans="1:12" ht="40.5" customHeight="1" x14ac:dyDescent="0.25">
      <c r="A78" s="10">
        <v>69</v>
      </c>
      <c r="B78" s="30" t="s">
        <v>120</v>
      </c>
      <c r="C78" s="42" t="s">
        <v>97</v>
      </c>
      <c r="D78" s="18" t="s">
        <v>98</v>
      </c>
      <c r="E78" s="17">
        <v>20</v>
      </c>
      <c r="F78" s="26">
        <v>1500</v>
      </c>
      <c r="G78" s="26">
        <f t="shared" si="1"/>
        <v>30000</v>
      </c>
      <c r="H78" s="22">
        <v>1350</v>
      </c>
      <c r="I78" s="22"/>
      <c r="J78" s="22"/>
      <c r="K78" s="22"/>
      <c r="L78" s="22"/>
    </row>
    <row r="79" spans="1:12" ht="38.25" customHeight="1" x14ac:dyDescent="0.25">
      <c r="A79" s="10">
        <v>70</v>
      </c>
      <c r="B79" s="30" t="s">
        <v>121</v>
      </c>
      <c r="C79" s="42" t="s">
        <v>97</v>
      </c>
      <c r="D79" s="18" t="s">
        <v>98</v>
      </c>
      <c r="E79" s="17">
        <v>20</v>
      </c>
      <c r="F79" s="26">
        <v>1500</v>
      </c>
      <c r="G79" s="26">
        <f t="shared" si="1"/>
        <v>30000</v>
      </c>
      <c r="H79" s="22">
        <v>1350</v>
      </c>
      <c r="I79" s="22"/>
      <c r="J79" s="22"/>
      <c r="K79" s="22"/>
      <c r="L79" s="22"/>
    </row>
    <row r="80" spans="1:12" ht="38.25" customHeight="1" x14ac:dyDescent="0.25">
      <c r="A80" s="10">
        <v>71</v>
      </c>
      <c r="B80" s="30" t="s">
        <v>122</v>
      </c>
      <c r="C80" s="42" t="s">
        <v>97</v>
      </c>
      <c r="D80" s="18" t="s">
        <v>98</v>
      </c>
      <c r="E80" s="17">
        <v>20</v>
      </c>
      <c r="F80" s="26">
        <v>1500</v>
      </c>
      <c r="G80" s="26">
        <f t="shared" si="1"/>
        <v>30000</v>
      </c>
      <c r="H80" s="22">
        <v>1350</v>
      </c>
      <c r="I80" s="22"/>
      <c r="J80" s="22"/>
      <c r="K80" s="22"/>
      <c r="L80" s="22"/>
    </row>
    <row r="81" spans="1:13" ht="33" customHeight="1" x14ac:dyDescent="0.25">
      <c r="A81" s="10">
        <v>72</v>
      </c>
      <c r="B81" s="30" t="s">
        <v>123</v>
      </c>
      <c r="C81" s="42" t="s">
        <v>97</v>
      </c>
      <c r="D81" s="18" t="s">
        <v>98</v>
      </c>
      <c r="E81" s="17">
        <v>20</v>
      </c>
      <c r="F81" s="26">
        <v>1500</v>
      </c>
      <c r="G81" s="26">
        <f t="shared" si="1"/>
        <v>30000</v>
      </c>
      <c r="H81" s="22">
        <v>1350</v>
      </c>
      <c r="I81" s="22"/>
      <c r="J81" s="22"/>
      <c r="K81" s="22"/>
      <c r="L81" s="22"/>
    </row>
    <row r="82" spans="1:13" ht="27" customHeight="1" x14ac:dyDescent="0.25">
      <c r="A82" s="10">
        <v>73</v>
      </c>
      <c r="B82" s="30" t="s">
        <v>124</v>
      </c>
      <c r="C82" s="42" t="s">
        <v>97</v>
      </c>
      <c r="D82" s="18" t="s">
        <v>98</v>
      </c>
      <c r="E82" s="17">
        <v>15</v>
      </c>
      <c r="F82" s="26">
        <v>1500</v>
      </c>
      <c r="G82" s="26">
        <f t="shared" si="1"/>
        <v>22500</v>
      </c>
      <c r="H82" s="22">
        <v>1350</v>
      </c>
      <c r="I82" s="22"/>
      <c r="J82" s="22"/>
      <c r="K82" s="22"/>
      <c r="L82" s="22"/>
    </row>
    <row r="83" spans="1:13" ht="33" customHeight="1" x14ac:dyDescent="0.25">
      <c r="A83" s="10">
        <v>74</v>
      </c>
      <c r="B83" s="30" t="s">
        <v>13</v>
      </c>
      <c r="C83" s="42" t="s">
        <v>97</v>
      </c>
      <c r="D83" s="18" t="s">
        <v>98</v>
      </c>
      <c r="E83" s="17">
        <v>20</v>
      </c>
      <c r="F83" s="26">
        <v>1500</v>
      </c>
      <c r="G83" s="26">
        <f t="shared" si="1"/>
        <v>30000</v>
      </c>
      <c r="H83" s="22">
        <v>1350</v>
      </c>
      <c r="I83" s="22"/>
      <c r="J83" s="22"/>
      <c r="K83" s="22"/>
      <c r="L83" s="22"/>
    </row>
    <row r="84" spans="1:13" ht="33.75" customHeight="1" x14ac:dyDescent="0.25">
      <c r="A84" s="10">
        <v>75</v>
      </c>
      <c r="B84" s="30" t="s">
        <v>125</v>
      </c>
      <c r="C84" s="42" t="s">
        <v>97</v>
      </c>
      <c r="D84" s="18" t="s">
        <v>98</v>
      </c>
      <c r="E84" s="17">
        <v>20</v>
      </c>
      <c r="F84" s="26">
        <v>1500</v>
      </c>
      <c r="G84" s="26">
        <f t="shared" si="1"/>
        <v>30000</v>
      </c>
      <c r="H84" s="22">
        <v>1350</v>
      </c>
      <c r="I84" s="22"/>
      <c r="J84" s="22"/>
      <c r="K84" s="22"/>
      <c r="L84" s="22"/>
    </row>
    <row r="85" spans="1:13" ht="38.25" customHeight="1" x14ac:dyDescent="0.25">
      <c r="A85" s="10">
        <v>76</v>
      </c>
      <c r="B85" s="30" t="s">
        <v>126</v>
      </c>
      <c r="C85" s="42" t="s">
        <v>97</v>
      </c>
      <c r="D85" s="18" t="s">
        <v>98</v>
      </c>
      <c r="E85" s="17">
        <v>15</v>
      </c>
      <c r="F85" s="26">
        <v>1500</v>
      </c>
      <c r="G85" s="26">
        <f t="shared" si="1"/>
        <v>22500</v>
      </c>
      <c r="H85" s="22">
        <v>1350</v>
      </c>
      <c r="I85" s="22"/>
      <c r="J85" s="22"/>
      <c r="K85" s="22"/>
      <c r="L85" s="22"/>
    </row>
    <row r="86" spans="1:13" ht="33.75" customHeight="1" x14ac:dyDescent="0.25">
      <c r="A86" s="10">
        <v>77</v>
      </c>
      <c r="B86" s="30" t="s">
        <v>127</v>
      </c>
      <c r="C86" s="42" t="s">
        <v>97</v>
      </c>
      <c r="D86" s="18" t="s">
        <v>98</v>
      </c>
      <c r="E86" s="17">
        <v>20</v>
      </c>
      <c r="F86" s="26">
        <v>1500</v>
      </c>
      <c r="G86" s="26">
        <f t="shared" si="1"/>
        <v>30000</v>
      </c>
      <c r="H86" s="22">
        <v>1350</v>
      </c>
      <c r="I86" s="22"/>
      <c r="J86" s="22"/>
      <c r="K86" s="22"/>
      <c r="L86" s="22"/>
    </row>
    <row r="87" spans="1:13" ht="30.75" customHeight="1" x14ac:dyDescent="0.25">
      <c r="A87" s="10">
        <v>78</v>
      </c>
      <c r="B87" s="42" t="s">
        <v>128</v>
      </c>
      <c r="C87" s="42" t="s">
        <v>97</v>
      </c>
      <c r="D87" s="16" t="s">
        <v>98</v>
      </c>
      <c r="E87" s="17">
        <v>15</v>
      </c>
      <c r="F87" s="26">
        <v>1500</v>
      </c>
      <c r="G87" s="26">
        <f t="shared" si="1"/>
        <v>22500</v>
      </c>
      <c r="H87" s="22">
        <v>1350</v>
      </c>
      <c r="I87" s="22"/>
      <c r="J87" s="22"/>
      <c r="K87" s="22"/>
      <c r="L87" s="22"/>
    </row>
    <row r="88" spans="1:13" ht="33.75" customHeight="1" x14ac:dyDescent="0.25">
      <c r="A88" s="10">
        <v>79</v>
      </c>
      <c r="B88" s="42" t="s">
        <v>129</v>
      </c>
      <c r="C88" s="42" t="s">
        <v>97</v>
      </c>
      <c r="D88" s="16" t="s">
        <v>98</v>
      </c>
      <c r="E88" s="17">
        <v>15</v>
      </c>
      <c r="F88" s="26">
        <v>1500</v>
      </c>
      <c r="G88" s="26">
        <f t="shared" si="1"/>
        <v>22500</v>
      </c>
      <c r="H88" s="22">
        <v>1350</v>
      </c>
      <c r="I88" s="22"/>
      <c r="J88" s="22"/>
      <c r="K88" s="22"/>
      <c r="L88" s="22"/>
    </row>
    <row r="89" spans="1:13" ht="38.25" customHeight="1" x14ac:dyDescent="0.25">
      <c r="A89" s="10">
        <v>80</v>
      </c>
      <c r="B89" s="42" t="s">
        <v>130</v>
      </c>
      <c r="C89" s="42" t="s">
        <v>97</v>
      </c>
      <c r="D89" s="16" t="s">
        <v>98</v>
      </c>
      <c r="E89" s="17">
        <v>20</v>
      </c>
      <c r="F89" s="26">
        <v>1500</v>
      </c>
      <c r="G89" s="26">
        <f t="shared" si="1"/>
        <v>30000</v>
      </c>
      <c r="H89" s="22">
        <v>1350</v>
      </c>
      <c r="I89" s="22"/>
      <c r="J89" s="22"/>
      <c r="K89" s="22"/>
      <c r="L89" s="22"/>
    </row>
    <row r="90" spans="1:13" ht="33" customHeight="1" x14ac:dyDescent="0.25">
      <c r="A90" s="10">
        <v>81</v>
      </c>
      <c r="B90" s="31" t="s">
        <v>131</v>
      </c>
      <c r="C90" s="31" t="s">
        <v>132</v>
      </c>
      <c r="D90" s="12" t="s">
        <v>15</v>
      </c>
      <c r="E90" s="17">
        <v>25</v>
      </c>
      <c r="F90" s="26">
        <v>3500</v>
      </c>
      <c r="G90" s="26">
        <f t="shared" si="1"/>
        <v>87500</v>
      </c>
      <c r="H90" s="22"/>
      <c r="I90" s="22"/>
      <c r="J90" s="22"/>
      <c r="K90" s="22"/>
      <c r="L90" s="22"/>
    </row>
    <row r="91" spans="1:13" s="2" customFormat="1" ht="45.75" customHeight="1" x14ac:dyDescent="0.25">
      <c r="A91" s="10">
        <v>82</v>
      </c>
      <c r="B91" s="31" t="s">
        <v>133</v>
      </c>
      <c r="C91" s="31" t="s">
        <v>134</v>
      </c>
      <c r="D91" s="12" t="s">
        <v>15</v>
      </c>
      <c r="E91" s="17">
        <v>3</v>
      </c>
      <c r="F91" s="26">
        <v>3500</v>
      </c>
      <c r="G91" s="26">
        <f t="shared" si="1"/>
        <v>10500</v>
      </c>
      <c r="H91" s="63"/>
      <c r="I91" s="63"/>
      <c r="J91" s="63"/>
      <c r="K91" s="63"/>
      <c r="L91" s="63"/>
      <c r="M91" s="1"/>
    </row>
    <row r="92" spans="1:13" s="2" customFormat="1" ht="51" customHeight="1" x14ac:dyDescent="0.25">
      <c r="A92" s="10">
        <v>83</v>
      </c>
      <c r="B92" s="31" t="s">
        <v>135</v>
      </c>
      <c r="C92" s="31" t="s">
        <v>136</v>
      </c>
      <c r="D92" s="12" t="s">
        <v>15</v>
      </c>
      <c r="E92" s="17">
        <v>50</v>
      </c>
      <c r="F92" s="26">
        <v>2000</v>
      </c>
      <c r="G92" s="26">
        <f t="shared" si="1"/>
        <v>100000</v>
      </c>
      <c r="H92" s="63">
        <v>1800</v>
      </c>
      <c r="I92" s="63"/>
      <c r="J92" s="63"/>
      <c r="K92" s="63"/>
      <c r="L92" s="63"/>
      <c r="M92" s="1"/>
    </row>
    <row r="93" spans="1:13" s="2" customFormat="1" ht="53.25" customHeight="1" x14ac:dyDescent="0.25">
      <c r="A93" s="10">
        <v>84</v>
      </c>
      <c r="B93" s="30" t="s">
        <v>137</v>
      </c>
      <c r="C93" s="42" t="s">
        <v>97</v>
      </c>
      <c r="D93" s="18" t="s">
        <v>98</v>
      </c>
      <c r="E93" s="17">
        <v>20</v>
      </c>
      <c r="F93" s="26">
        <v>1500</v>
      </c>
      <c r="G93" s="26">
        <f t="shared" si="1"/>
        <v>30000</v>
      </c>
      <c r="H93" s="63">
        <v>1350</v>
      </c>
      <c r="I93" s="63"/>
      <c r="J93" s="63"/>
      <c r="K93" s="63"/>
      <c r="L93" s="63"/>
      <c r="M93" s="1"/>
    </row>
    <row r="94" spans="1:13" s="2" customFormat="1" ht="60.75" customHeight="1" x14ac:dyDescent="0.25">
      <c r="A94" s="10">
        <v>85</v>
      </c>
      <c r="B94" s="42" t="s">
        <v>138</v>
      </c>
      <c r="C94" s="42" t="s">
        <v>97</v>
      </c>
      <c r="D94" s="16" t="s">
        <v>98</v>
      </c>
      <c r="E94" s="17">
        <v>15</v>
      </c>
      <c r="F94" s="26">
        <v>1500</v>
      </c>
      <c r="G94" s="26">
        <f t="shared" si="1"/>
        <v>22500</v>
      </c>
      <c r="H94" s="63"/>
      <c r="I94" s="63"/>
      <c r="J94" s="63"/>
      <c r="K94" s="63"/>
      <c r="L94" s="63"/>
      <c r="M94" s="1"/>
    </row>
    <row r="95" spans="1:13" s="2" customFormat="1" ht="60.75" customHeight="1" x14ac:dyDescent="0.25">
      <c r="A95" s="10">
        <v>86</v>
      </c>
      <c r="B95" s="34" t="s">
        <v>139</v>
      </c>
      <c r="C95" s="42" t="s">
        <v>140</v>
      </c>
      <c r="D95" s="15" t="s">
        <v>141</v>
      </c>
      <c r="E95" s="17">
        <v>1</v>
      </c>
      <c r="F95" s="26">
        <v>5000</v>
      </c>
      <c r="G95" s="26">
        <f t="shared" si="1"/>
        <v>5000</v>
      </c>
      <c r="H95" s="63"/>
      <c r="I95" s="63"/>
      <c r="J95" s="63"/>
      <c r="K95" s="63"/>
      <c r="L95" s="63"/>
      <c r="M95" s="1"/>
    </row>
    <row r="96" spans="1:13" s="2" customFormat="1" ht="60.75" customHeight="1" x14ac:dyDescent="0.25">
      <c r="A96" s="10">
        <v>87</v>
      </c>
      <c r="B96" s="43" t="s">
        <v>142</v>
      </c>
      <c r="C96" s="44" t="s">
        <v>143</v>
      </c>
      <c r="D96" s="19" t="s">
        <v>141</v>
      </c>
      <c r="E96" s="17">
        <v>1</v>
      </c>
      <c r="F96" s="26">
        <v>5000</v>
      </c>
      <c r="G96" s="26">
        <f t="shared" si="1"/>
        <v>5000</v>
      </c>
      <c r="H96" s="63"/>
      <c r="I96" s="63"/>
      <c r="J96" s="63"/>
      <c r="K96" s="63"/>
      <c r="L96" s="63"/>
      <c r="M96" s="1"/>
    </row>
    <row r="97" spans="1:12" ht="33" customHeight="1" x14ac:dyDescent="0.25">
      <c r="A97" s="10">
        <v>88</v>
      </c>
      <c r="B97" s="34" t="s">
        <v>144</v>
      </c>
      <c r="C97" s="42" t="s">
        <v>145</v>
      </c>
      <c r="D97" s="15" t="s">
        <v>141</v>
      </c>
      <c r="E97" s="17">
        <v>1</v>
      </c>
      <c r="F97" s="26">
        <v>5000</v>
      </c>
      <c r="G97" s="26">
        <f t="shared" si="1"/>
        <v>5000</v>
      </c>
      <c r="H97" s="22"/>
      <c r="I97" s="22"/>
      <c r="J97" s="22"/>
      <c r="K97" s="22"/>
      <c r="L97" s="22"/>
    </row>
    <row r="98" spans="1:12" ht="33" customHeight="1" x14ac:dyDescent="0.25">
      <c r="A98" s="10">
        <v>89</v>
      </c>
      <c r="B98" s="42" t="s">
        <v>146</v>
      </c>
      <c r="C98" s="42" t="s">
        <v>147</v>
      </c>
      <c r="D98" s="16" t="s">
        <v>20</v>
      </c>
      <c r="E98" s="17">
        <v>1</v>
      </c>
      <c r="F98" s="26">
        <v>257100</v>
      </c>
      <c r="G98" s="26">
        <f t="shared" si="1"/>
        <v>257100</v>
      </c>
      <c r="H98" s="22"/>
      <c r="I98" s="22"/>
      <c r="J98" s="22"/>
      <c r="K98" s="22"/>
      <c r="L98" s="22">
        <v>257100</v>
      </c>
    </row>
    <row r="99" spans="1:12" ht="33" customHeight="1" x14ac:dyDescent="0.25">
      <c r="A99" s="10">
        <v>90</v>
      </c>
      <c r="B99" s="42" t="s">
        <v>148</v>
      </c>
      <c r="C99" s="42" t="s">
        <v>149</v>
      </c>
      <c r="D99" s="16" t="s">
        <v>20</v>
      </c>
      <c r="E99" s="14">
        <v>1</v>
      </c>
      <c r="F99" s="26">
        <v>835300</v>
      </c>
      <c r="G99" s="26">
        <f t="shared" si="1"/>
        <v>835300</v>
      </c>
      <c r="H99" s="22"/>
      <c r="I99" s="22"/>
      <c r="J99" s="22"/>
      <c r="K99" s="22"/>
      <c r="L99" s="22">
        <v>835300</v>
      </c>
    </row>
    <row r="100" spans="1:12" ht="33" customHeight="1" x14ac:dyDescent="0.25">
      <c r="A100" s="10">
        <v>91</v>
      </c>
      <c r="B100" s="45" t="s">
        <v>150</v>
      </c>
      <c r="C100" s="32" t="s">
        <v>151</v>
      </c>
      <c r="D100" s="20" t="s">
        <v>20</v>
      </c>
      <c r="E100" s="21">
        <v>1</v>
      </c>
      <c r="F100" s="26">
        <v>25000</v>
      </c>
      <c r="G100" s="26">
        <f t="shared" si="1"/>
        <v>25000</v>
      </c>
      <c r="H100" s="22"/>
      <c r="I100" s="22"/>
      <c r="J100" s="22"/>
      <c r="K100" s="22"/>
      <c r="L100" s="22"/>
    </row>
    <row r="101" spans="1:12" ht="33" customHeight="1" x14ac:dyDescent="0.25">
      <c r="A101" s="10">
        <v>92</v>
      </c>
      <c r="B101" s="45" t="s">
        <v>152</v>
      </c>
      <c r="C101" s="32" t="s">
        <v>43</v>
      </c>
      <c r="D101" s="20" t="s">
        <v>12</v>
      </c>
      <c r="E101" s="21">
        <v>1</v>
      </c>
      <c r="F101" s="26">
        <v>40000</v>
      </c>
      <c r="G101" s="26">
        <f t="shared" si="1"/>
        <v>40000</v>
      </c>
      <c r="H101" s="22"/>
      <c r="I101" s="22"/>
      <c r="J101" s="22"/>
      <c r="K101" s="22"/>
      <c r="L101" s="22"/>
    </row>
    <row r="102" spans="1:12" ht="33" customHeight="1" x14ac:dyDescent="0.25">
      <c r="A102" s="10">
        <v>93</v>
      </c>
      <c r="B102" s="30" t="s">
        <v>153</v>
      </c>
      <c r="C102" s="31" t="s">
        <v>154</v>
      </c>
      <c r="D102" s="12" t="s">
        <v>14</v>
      </c>
      <c r="E102" s="21">
        <v>5</v>
      </c>
      <c r="F102" s="25">
        <v>70000</v>
      </c>
      <c r="G102" s="26">
        <f t="shared" si="1"/>
        <v>350000</v>
      </c>
      <c r="H102" s="22"/>
      <c r="I102" s="22"/>
      <c r="J102" s="22"/>
      <c r="K102" s="22"/>
      <c r="L102" s="22"/>
    </row>
    <row r="103" spans="1:12" ht="33" customHeight="1" x14ac:dyDescent="0.25">
      <c r="A103" s="10">
        <v>94</v>
      </c>
      <c r="B103" s="45" t="s">
        <v>155</v>
      </c>
      <c r="C103" s="32" t="s">
        <v>156</v>
      </c>
      <c r="D103" s="20" t="s">
        <v>20</v>
      </c>
      <c r="E103" s="21">
        <v>20</v>
      </c>
      <c r="F103" s="26">
        <v>13500</v>
      </c>
      <c r="G103" s="26">
        <f t="shared" si="1"/>
        <v>270000</v>
      </c>
      <c r="H103" s="22"/>
      <c r="I103" s="22"/>
      <c r="J103" s="22"/>
      <c r="K103" s="22"/>
      <c r="L103" s="22"/>
    </row>
    <row r="104" spans="1:12" ht="33" customHeight="1" x14ac:dyDescent="0.25">
      <c r="A104" s="10">
        <v>95</v>
      </c>
      <c r="B104" s="59" t="s">
        <v>171</v>
      </c>
      <c r="C104" s="49" t="s">
        <v>172</v>
      </c>
      <c r="D104" s="50" t="s">
        <v>173</v>
      </c>
      <c r="E104" s="51">
        <v>4</v>
      </c>
      <c r="F104" s="51">
        <v>26781</v>
      </c>
      <c r="G104" s="26">
        <f t="shared" si="1"/>
        <v>107124</v>
      </c>
      <c r="H104" s="22"/>
      <c r="I104" s="22">
        <v>20700</v>
      </c>
      <c r="J104" s="22"/>
      <c r="K104" s="22"/>
      <c r="L104" s="22"/>
    </row>
    <row r="105" spans="1:12" ht="33" customHeight="1" x14ac:dyDescent="0.25">
      <c r="A105" s="10">
        <v>96</v>
      </c>
      <c r="B105" s="59" t="s">
        <v>174</v>
      </c>
      <c r="C105" s="49" t="s">
        <v>175</v>
      </c>
      <c r="D105" s="50" t="s">
        <v>173</v>
      </c>
      <c r="E105" s="51">
        <v>14</v>
      </c>
      <c r="F105" s="51">
        <v>12360</v>
      </c>
      <c r="G105" s="26">
        <f t="shared" si="1"/>
        <v>173040</v>
      </c>
      <c r="H105" s="22"/>
      <c r="I105" s="22">
        <v>12300</v>
      </c>
      <c r="J105" s="22"/>
      <c r="K105" s="22"/>
      <c r="L105" s="22"/>
    </row>
    <row r="106" spans="1:12" ht="33" customHeight="1" x14ac:dyDescent="0.25">
      <c r="A106" s="10">
        <v>97</v>
      </c>
      <c r="B106" s="59" t="s">
        <v>176</v>
      </c>
      <c r="C106" s="49" t="s">
        <v>177</v>
      </c>
      <c r="D106" s="50" t="s">
        <v>173</v>
      </c>
      <c r="E106" s="51">
        <v>13</v>
      </c>
      <c r="F106" s="51">
        <v>18541</v>
      </c>
      <c r="G106" s="26">
        <f t="shared" si="1"/>
        <v>241033</v>
      </c>
      <c r="H106" s="22"/>
      <c r="I106" s="22">
        <v>18500</v>
      </c>
      <c r="J106" s="22"/>
      <c r="K106" s="22"/>
      <c r="L106" s="22"/>
    </row>
    <row r="107" spans="1:12" ht="33" customHeight="1" x14ac:dyDescent="0.25">
      <c r="A107" s="10">
        <v>98</v>
      </c>
      <c r="B107" s="59" t="s">
        <v>178</v>
      </c>
      <c r="C107" s="49" t="s">
        <v>179</v>
      </c>
      <c r="D107" s="50" t="s">
        <v>173</v>
      </c>
      <c r="E107" s="51">
        <v>11</v>
      </c>
      <c r="F107" s="51">
        <v>24721</v>
      </c>
      <c r="G107" s="26">
        <f t="shared" si="1"/>
        <v>271931</v>
      </c>
      <c r="H107" s="22"/>
      <c r="I107" s="22">
        <v>23000</v>
      </c>
      <c r="J107" s="22"/>
      <c r="K107" s="22"/>
      <c r="L107" s="22"/>
    </row>
    <row r="108" spans="1:12" ht="33" customHeight="1" x14ac:dyDescent="0.25">
      <c r="A108" s="10">
        <v>99</v>
      </c>
      <c r="B108" s="59" t="s">
        <v>180</v>
      </c>
      <c r="C108" s="49" t="s">
        <v>181</v>
      </c>
      <c r="D108" s="50" t="s">
        <v>173</v>
      </c>
      <c r="E108" s="51">
        <v>11</v>
      </c>
      <c r="F108" s="51">
        <v>18541</v>
      </c>
      <c r="G108" s="26">
        <f t="shared" si="1"/>
        <v>203951</v>
      </c>
      <c r="H108" s="22"/>
      <c r="I108" s="22">
        <v>17000</v>
      </c>
      <c r="J108" s="22"/>
      <c r="K108" s="22"/>
      <c r="L108" s="22"/>
    </row>
    <row r="109" spans="1:12" ht="33" customHeight="1" x14ac:dyDescent="0.25">
      <c r="A109" s="10">
        <v>100</v>
      </c>
      <c r="B109" s="59" t="s">
        <v>182</v>
      </c>
      <c r="C109" s="49" t="s">
        <v>183</v>
      </c>
      <c r="D109" s="50" t="s">
        <v>173</v>
      </c>
      <c r="E109" s="51">
        <v>10</v>
      </c>
      <c r="F109" s="51">
        <v>24721</v>
      </c>
      <c r="G109" s="26">
        <f t="shared" si="1"/>
        <v>247210</v>
      </c>
      <c r="H109" s="22"/>
      <c r="I109" s="22">
        <v>23200</v>
      </c>
      <c r="J109" s="22"/>
      <c r="K109" s="22"/>
      <c r="L109" s="22"/>
    </row>
    <row r="110" spans="1:12" ht="33" customHeight="1" x14ac:dyDescent="0.25">
      <c r="A110" s="10">
        <v>101</v>
      </c>
      <c r="B110" s="59" t="s">
        <v>184</v>
      </c>
      <c r="C110" s="49" t="s">
        <v>185</v>
      </c>
      <c r="D110" s="50" t="s">
        <v>173</v>
      </c>
      <c r="E110" s="51">
        <v>5</v>
      </c>
      <c r="F110" s="51">
        <v>22662</v>
      </c>
      <c r="G110" s="26">
        <f t="shared" si="1"/>
        <v>113310</v>
      </c>
      <c r="H110" s="22"/>
      <c r="I110" s="22">
        <v>18000</v>
      </c>
      <c r="J110" s="22"/>
      <c r="K110" s="22"/>
      <c r="L110" s="22"/>
    </row>
    <row r="111" spans="1:12" ht="33" customHeight="1" x14ac:dyDescent="0.25">
      <c r="A111" s="10">
        <v>102</v>
      </c>
      <c r="B111" s="59" t="s">
        <v>186</v>
      </c>
      <c r="C111" s="49" t="s">
        <v>187</v>
      </c>
      <c r="D111" s="50" t="s">
        <v>173</v>
      </c>
      <c r="E111" s="51">
        <v>11</v>
      </c>
      <c r="F111" s="51">
        <v>24721</v>
      </c>
      <c r="G111" s="26">
        <f t="shared" si="1"/>
        <v>271931</v>
      </c>
      <c r="H111" s="22"/>
      <c r="I111" s="22">
        <v>21300</v>
      </c>
      <c r="J111" s="22"/>
      <c r="K111" s="22"/>
      <c r="L111" s="22"/>
    </row>
    <row r="112" spans="1:12" ht="44.25" customHeight="1" x14ac:dyDescent="0.25">
      <c r="A112" s="10">
        <v>103</v>
      </c>
      <c r="B112" s="59" t="s">
        <v>188</v>
      </c>
      <c r="C112" s="49" t="s">
        <v>189</v>
      </c>
      <c r="D112" s="50" t="s">
        <v>173</v>
      </c>
      <c r="E112" s="51">
        <v>3</v>
      </c>
      <c r="F112" s="51">
        <v>10919</v>
      </c>
      <c r="G112" s="26">
        <f t="shared" si="1"/>
        <v>32757</v>
      </c>
      <c r="H112" s="22"/>
      <c r="I112" s="22">
        <v>10900</v>
      </c>
      <c r="J112" s="22"/>
      <c r="K112" s="22"/>
      <c r="L112" s="22"/>
    </row>
    <row r="113" spans="1:12" ht="42.75" customHeight="1" x14ac:dyDescent="0.25">
      <c r="A113" s="10">
        <v>104</v>
      </c>
      <c r="B113" s="59" t="s">
        <v>190</v>
      </c>
      <c r="C113" s="49" t="s">
        <v>191</v>
      </c>
      <c r="D113" s="50" t="s">
        <v>173</v>
      </c>
      <c r="E113" s="51">
        <v>3</v>
      </c>
      <c r="F113" s="51">
        <v>144208</v>
      </c>
      <c r="G113" s="26">
        <f t="shared" si="1"/>
        <v>432624</v>
      </c>
      <c r="H113" s="22"/>
      <c r="I113" s="22">
        <v>144200</v>
      </c>
      <c r="J113" s="22"/>
      <c r="K113" s="22"/>
      <c r="L113" s="22"/>
    </row>
    <row r="114" spans="1:12" ht="33" customHeight="1" x14ac:dyDescent="0.25">
      <c r="A114" s="10">
        <v>105</v>
      </c>
      <c r="B114" s="59" t="s">
        <v>192</v>
      </c>
      <c r="C114" s="49" t="s">
        <v>193</v>
      </c>
      <c r="D114" s="50" t="s">
        <v>173</v>
      </c>
      <c r="E114" s="51">
        <v>3</v>
      </c>
      <c r="F114" s="51">
        <v>115366</v>
      </c>
      <c r="G114" s="26">
        <f t="shared" si="1"/>
        <v>346098</v>
      </c>
      <c r="H114" s="22"/>
      <c r="I114" s="22">
        <v>115300</v>
      </c>
      <c r="J114" s="22"/>
      <c r="K114" s="22"/>
      <c r="L114" s="22"/>
    </row>
    <row r="115" spans="1:12" ht="33" customHeight="1" x14ac:dyDescent="0.25">
      <c r="A115" s="10">
        <v>106</v>
      </c>
      <c r="B115" s="59" t="s">
        <v>194</v>
      </c>
      <c r="C115" s="49" t="s">
        <v>195</v>
      </c>
      <c r="D115" s="50" t="s">
        <v>173</v>
      </c>
      <c r="E115" s="51">
        <v>8</v>
      </c>
      <c r="F115" s="51">
        <v>18541</v>
      </c>
      <c r="G115" s="26">
        <f t="shared" si="1"/>
        <v>148328</v>
      </c>
      <c r="H115" s="22"/>
      <c r="I115" s="22">
        <v>14100</v>
      </c>
      <c r="J115" s="22"/>
      <c r="K115" s="22"/>
      <c r="L115" s="22"/>
    </row>
    <row r="116" spans="1:12" ht="33" customHeight="1" x14ac:dyDescent="0.25">
      <c r="A116" s="10">
        <v>107</v>
      </c>
      <c r="B116" s="59" t="s">
        <v>196</v>
      </c>
      <c r="C116" s="52" t="s">
        <v>197</v>
      </c>
      <c r="D116" s="50" t="s">
        <v>20</v>
      </c>
      <c r="E116" s="51">
        <v>5</v>
      </c>
      <c r="F116" s="51">
        <v>103006</v>
      </c>
      <c r="G116" s="26">
        <f t="shared" si="1"/>
        <v>515030</v>
      </c>
      <c r="H116" s="22"/>
      <c r="I116" s="22">
        <v>102000</v>
      </c>
      <c r="J116" s="22"/>
      <c r="K116" s="22"/>
      <c r="L116" s="22"/>
    </row>
    <row r="117" spans="1:12" ht="33" customHeight="1" x14ac:dyDescent="0.25">
      <c r="A117" s="10">
        <v>108</v>
      </c>
      <c r="B117" s="59" t="s">
        <v>198</v>
      </c>
      <c r="C117" s="52" t="s">
        <v>199</v>
      </c>
      <c r="D117" s="50" t="s">
        <v>20</v>
      </c>
      <c r="E117" s="51">
        <v>5</v>
      </c>
      <c r="F117" s="51">
        <v>55623</v>
      </c>
      <c r="G117" s="26">
        <f t="shared" si="1"/>
        <v>278115</v>
      </c>
      <c r="H117" s="22"/>
      <c r="I117" s="22">
        <v>55000</v>
      </c>
      <c r="J117" s="22"/>
      <c r="K117" s="22"/>
      <c r="L117" s="22"/>
    </row>
    <row r="118" spans="1:12" ht="33" customHeight="1" thickBot="1" x14ac:dyDescent="0.3">
      <c r="A118" s="10">
        <v>109</v>
      </c>
      <c r="B118" s="60" t="s">
        <v>200</v>
      </c>
      <c r="C118" s="54" t="s">
        <v>201</v>
      </c>
      <c r="D118" s="50" t="s">
        <v>20</v>
      </c>
      <c r="E118" s="51">
        <v>2</v>
      </c>
      <c r="F118" s="51">
        <v>32962</v>
      </c>
      <c r="G118" s="26">
        <f t="shared" si="1"/>
        <v>65924</v>
      </c>
      <c r="H118" s="22"/>
      <c r="I118" s="22">
        <v>32800</v>
      </c>
      <c r="J118" s="22"/>
      <c r="K118" s="22"/>
      <c r="L118" s="22"/>
    </row>
    <row r="119" spans="1:12" ht="33" customHeight="1" thickBot="1" x14ac:dyDescent="0.3">
      <c r="A119" s="10">
        <v>110</v>
      </c>
      <c r="B119" s="59" t="s">
        <v>202</v>
      </c>
      <c r="C119" s="53" t="s">
        <v>203</v>
      </c>
      <c r="D119" s="50" t="s">
        <v>20</v>
      </c>
      <c r="E119" s="51">
        <v>1</v>
      </c>
      <c r="F119" s="51">
        <v>53563</v>
      </c>
      <c r="G119" s="26">
        <f t="shared" si="1"/>
        <v>53563</v>
      </c>
      <c r="H119" s="22"/>
      <c r="I119" s="22">
        <v>53000</v>
      </c>
      <c r="J119" s="22"/>
      <c r="K119" s="22"/>
      <c r="L119" s="22"/>
    </row>
    <row r="120" spans="1:12" ht="33" customHeight="1" x14ac:dyDescent="0.25">
      <c r="A120" s="10">
        <v>111</v>
      </c>
      <c r="B120" s="59" t="s">
        <v>204</v>
      </c>
      <c r="C120" s="49" t="s">
        <v>205</v>
      </c>
      <c r="D120" s="50" t="s">
        <v>173</v>
      </c>
      <c r="E120" s="51">
        <v>10</v>
      </c>
      <c r="F120" s="51">
        <v>24721</v>
      </c>
      <c r="G120" s="26">
        <f t="shared" si="1"/>
        <v>247210</v>
      </c>
      <c r="H120" s="22"/>
      <c r="I120" s="22">
        <v>23000</v>
      </c>
      <c r="J120" s="22"/>
      <c r="K120" s="22"/>
      <c r="L120" s="22"/>
    </row>
    <row r="121" spans="1:12" ht="33" customHeight="1" x14ac:dyDescent="0.25">
      <c r="A121" s="10">
        <v>112</v>
      </c>
      <c r="B121" s="59" t="s">
        <v>206</v>
      </c>
      <c r="C121" s="49" t="s">
        <v>207</v>
      </c>
      <c r="D121" s="50" t="s">
        <v>173</v>
      </c>
      <c r="E121" s="51">
        <v>3</v>
      </c>
      <c r="F121" s="51">
        <v>76224</v>
      </c>
      <c r="G121" s="26">
        <f t="shared" si="1"/>
        <v>228672</v>
      </c>
      <c r="H121" s="22"/>
      <c r="I121" s="22">
        <v>76000</v>
      </c>
      <c r="J121" s="22"/>
      <c r="K121" s="22"/>
      <c r="L121" s="22"/>
    </row>
    <row r="122" spans="1:12" ht="33" customHeight="1" x14ac:dyDescent="0.25">
      <c r="A122" s="10">
        <v>113</v>
      </c>
      <c r="B122" s="61" t="s">
        <v>208</v>
      </c>
      <c r="C122" s="49" t="s">
        <v>209</v>
      </c>
      <c r="D122" s="50" t="s">
        <v>173</v>
      </c>
      <c r="E122" s="51">
        <v>7</v>
      </c>
      <c r="F122" s="51">
        <v>78285</v>
      </c>
      <c r="G122" s="26">
        <f t="shared" si="1"/>
        <v>547995</v>
      </c>
      <c r="H122" s="22"/>
      <c r="I122" s="22">
        <v>78000</v>
      </c>
      <c r="J122" s="22"/>
      <c r="K122" s="22"/>
      <c r="L122" s="22"/>
    </row>
    <row r="123" spans="1:12" ht="33" customHeight="1" x14ac:dyDescent="0.25">
      <c r="A123" s="10">
        <v>114</v>
      </c>
      <c r="B123" s="61" t="s">
        <v>210</v>
      </c>
      <c r="C123" s="49" t="s">
        <v>211</v>
      </c>
      <c r="D123" s="50" t="s">
        <v>173</v>
      </c>
      <c r="E123" s="51">
        <v>2</v>
      </c>
      <c r="F123" s="51">
        <v>78285</v>
      </c>
      <c r="G123" s="26">
        <f t="shared" si="1"/>
        <v>156570</v>
      </c>
      <c r="H123" s="22"/>
      <c r="I123" s="22">
        <v>78000</v>
      </c>
      <c r="J123" s="22"/>
      <c r="K123" s="22"/>
      <c r="L123" s="22"/>
    </row>
    <row r="124" spans="1:12" ht="33" customHeight="1" x14ac:dyDescent="0.25">
      <c r="A124" s="10">
        <v>115</v>
      </c>
      <c r="B124" s="61" t="s">
        <v>212</v>
      </c>
      <c r="C124" s="49" t="s">
        <v>213</v>
      </c>
      <c r="D124" s="50" t="s">
        <v>173</v>
      </c>
      <c r="E124" s="51">
        <v>1</v>
      </c>
      <c r="F124" s="51">
        <v>55623</v>
      </c>
      <c r="G124" s="26">
        <f t="shared" si="1"/>
        <v>55623</v>
      </c>
      <c r="H124" s="22"/>
      <c r="I124" s="22">
        <v>54000</v>
      </c>
      <c r="J124" s="22"/>
      <c r="K124" s="22"/>
      <c r="L124" s="22"/>
    </row>
    <row r="125" spans="1:12" ht="33" customHeight="1" x14ac:dyDescent="0.25">
      <c r="A125" s="10">
        <v>116</v>
      </c>
      <c r="B125" s="61" t="s">
        <v>214</v>
      </c>
      <c r="C125" s="49" t="s">
        <v>215</v>
      </c>
      <c r="D125" s="50" t="s">
        <v>173</v>
      </c>
      <c r="E125" s="51">
        <v>8</v>
      </c>
      <c r="F125" s="51">
        <v>20601</v>
      </c>
      <c r="G125" s="26">
        <f t="shared" si="1"/>
        <v>164808</v>
      </c>
      <c r="H125" s="22"/>
      <c r="I125" s="22">
        <v>20000</v>
      </c>
      <c r="J125" s="22"/>
      <c r="K125" s="22"/>
      <c r="L125" s="22"/>
    </row>
    <row r="126" spans="1:12" ht="33" customHeight="1" x14ac:dyDescent="0.25">
      <c r="A126" s="10">
        <v>117</v>
      </c>
      <c r="B126" s="61" t="s">
        <v>216</v>
      </c>
      <c r="C126" s="49" t="s">
        <v>217</v>
      </c>
      <c r="D126" s="50" t="s">
        <v>173</v>
      </c>
      <c r="E126" s="51">
        <v>2</v>
      </c>
      <c r="F126" s="51">
        <v>8241</v>
      </c>
      <c r="G126" s="26">
        <f t="shared" si="1"/>
        <v>16482</v>
      </c>
      <c r="H126" s="22"/>
      <c r="I126" s="22">
        <v>8200</v>
      </c>
      <c r="J126" s="22"/>
      <c r="K126" s="22"/>
      <c r="L126" s="22"/>
    </row>
    <row r="127" spans="1:12" ht="33" customHeight="1" x14ac:dyDescent="0.25">
      <c r="A127" s="10">
        <v>118</v>
      </c>
      <c r="B127" s="61" t="s">
        <v>218</v>
      </c>
      <c r="C127" s="49" t="s">
        <v>219</v>
      </c>
      <c r="D127" s="50" t="s">
        <v>220</v>
      </c>
      <c r="E127" s="51">
        <v>8</v>
      </c>
      <c r="F127" s="51">
        <v>88585</v>
      </c>
      <c r="G127" s="26">
        <f t="shared" si="1"/>
        <v>708680</v>
      </c>
      <c r="H127" s="22"/>
      <c r="I127" s="22">
        <v>88500</v>
      </c>
      <c r="J127" s="22"/>
      <c r="K127" s="22"/>
      <c r="L127" s="22"/>
    </row>
    <row r="128" spans="1:12" ht="33" customHeight="1" x14ac:dyDescent="0.25">
      <c r="A128" s="10">
        <v>119</v>
      </c>
      <c r="B128" s="61" t="s">
        <v>221</v>
      </c>
      <c r="C128" s="49" t="s">
        <v>222</v>
      </c>
      <c r="D128" s="50" t="s">
        <v>173</v>
      </c>
      <c r="E128" s="51">
        <v>8</v>
      </c>
      <c r="F128" s="51">
        <v>24721</v>
      </c>
      <c r="G128" s="26">
        <f t="shared" si="1"/>
        <v>197768</v>
      </c>
      <c r="H128" s="22"/>
      <c r="I128" s="22">
        <v>22000</v>
      </c>
      <c r="J128" s="22"/>
      <c r="K128" s="22"/>
      <c r="L128" s="22"/>
    </row>
    <row r="129" spans="1:12" ht="33" customHeight="1" x14ac:dyDescent="0.25">
      <c r="A129" s="10">
        <v>120</v>
      </c>
      <c r="B129" s="59" t="s">
        <v>223</v>
      </c>
      <c r="C129" s="49" t="s">
        <v>224</v>
      </c>
      <c r="D129" s="50" t="s">
        <v>173</v>
      </c>
      <c r="E129" s="51">
        <v>6</v>
      </c>
      <c r="F129" s="51">
        <v>12360</v>
      </c>
      <c r="G129" s="26">
        <f t="shared" si="1"/>
        <v>74160</v>
      </c>
      <c r="H129" s="22"/>
      <c r="I129" s="22">
        <v>9600</v>
      </c>
      <c r="J129" s="22"/>
      <c r="K129" s="22"/>
      <c r="L129" s="22"/>
    </row>
    <row r="130" spans="1:12" ht="33" customHeight="1" x14ac:dyDescent="0.25">
      <c r="A130" s="10">
        <v>121</v>
      </c>
      <c r="B130" s="61" t="s">
        <v>225</v>
      </c>
      <c r="C130" s="49" t="s">
        <v>226</v>
      </c>
      <c r="D130" s="50" t="s">
        <v>173</v>
      </c>
      <c r="E130" s="51">
        <v>4</v>
      </c>
      <c r="F130" s="51">
        <v>35022</v>
      </c>
      <c r="G130" s="26">
        <f t="shared" si="1"/>
        <v>140088</v>
      </c>
      <c r="H130" s="22"/>
      <c r="I130" s="22">
        <v>33000</v>
      </c>
      <c r="J130" s="22"/>
      <c r="K130" s="22"/>
      <c r="L130" s="22"/>
    </row>
    <row r="131" spans="1:12" ht="46.5" customHeight="1" x14ac:dyDescent="0.25">
      <c r="A131" s="10">
        <v>122</v>
      </c>
      <c r="B131" s="61" t="s">
        <v>227</v>
      </c>
      <c r="C131" s="49" t="s">
        <v>228</v>
      </c>
      <c r="D131" s="50" t="s">
        <v>173</v>
      </c>
      <c r="E131" s="51">
        <v>1</v>
      </c>
      <c r="F131" s="51">
        <v>28842</v>
      </c>
      <c r="G131" s="26">
        <f t="shared" si="1"/>
        <v>28842</v>
      </c>
      <c r="H131" s="22"/>
      <c r="I131" s="22">
        <v>28800</v>
      </c>
      <c r="J131" s="22"/>
      <c r="K131" s="22"/>
      <c r="L131" s="22"/>
    </row>
    <row r="132" spans="1:12" ht="33" customHeight="1" x14ac:dyDescent="0.25">
      <c r="A132" s="10">
        <v>123</v>
      </c>
      <c r="B132" s="61" t="s">
        <v>229</v>
      </c>
      <c r="C132" s="49" t="s">
        <v>256</v>
      </c>
      <c r="D132" s="50" t="s">
        <v>173</v>
      </c>
      <c r="E132" s="51">
        <v>1</v>
      </c>
      <c r="F132" s="51">
        <v>20601</v>
      </c>
      <c r="G132" s="26">
        <f t="shared" si="1"/>
        <v>20601</v>
      </c>
      <c r="H132" s="22"/>
      <c r="I132" s="22">
        <v>20000</v>
      </c>
      <c r="J132" s="22"/>
      <c r="K132" s="22"/>
      <c r="L132" s="22"/>
    </row>
    <row r="133" spans="1:12" ht="33" customHeight="1" x14ac:dyDescent="0.25">
      <c r="A133" s="10">
        <v>124</v>
      </c>
      <c r="B133" s="61" t="s">
        <v>230</v>
      </c>
      <c r="C133" s="55" t="s">
        <v>231</v>
      </c>
      <c r="D133" s="50" t="s">
        <v>173</v>
      </c>
      <c r="E133" s="51">
        <v>1</v>
      </c>
      <c r="F133" s="51">
        <v>16481</v>
      </c>
      <c r="G133" s="26">
        <f t="shared" si="1"/>
        <v>16481</v>
      </c>
      <c r="H133" s="22"/>
      <c r="I133" s="22">
        <v>16000</v>
      </c>
      <c r="J133" s="22"/>
      <c r="K133" s="22"/>
      <c r="L133" s="22"/>
    </row>
    <row r="134" spans="1:12" ht="33" customHeight="1" x14ac:dyDescent="0.25">
      <c r="A134" s="10">
        <v>125</v>
      </c>
      <c r="B134" s="61" t="s">
        <v>232</v>
      </c>
      <c r="C134" s="56" t="s">
        <v>233</v>
      </c>
      <c r="D134" s="50" t="s">
        <v>20</v>
      </c>
      <c r="E134" s="51">
        <v>1</v>
      </c>
      <c r="F134" s="51">
        <v>65923</v>
      </c>
      <c r="G134" s="26">
        <f t="shared" si="1"/>
        <v>65923</v>
      </c>
      <c r="H134" s="22"/>
      <c r="I134" s="22">
        <v>65800</v>
      </c>
      <c r="J134" s="22"/>
      <c r="K134" s="22"/>
      <c r="L134" s="22"/>
    </row>
    <row r="135" spans="1:12" ht="45.75" customHeight="1" x14ac:dyDescent="0.25">
      <c r="A135" s="10">
        <v>126</v>
      </c>
      <c r="B135" s="61" t="s">
        <v>234</v>
      </c>
      <c r="C135" s="55" t="s">
        <v>235</v>
      </c>
      <c r="D135" s="50" t="s">
        <v>173</v>
      </c>
      <c r="E135" s="51">
        <v>1</v>
      </c>
      <c r="F135" s="51">
        <v>65923</v>
      </c>
      <c r="G135" s="26">
        <f t="shared" si="1"/>
        <v>65923</v>
      </c>
      <c r="H135" s="22"/>
      <c r="I135" s="22">
        <v>58000</v>
      </c>
      <c r="J135" s="22"/>
      <c r="K135" s="22"/>
      <c r="L135" s="22"/>
    </row>
    <row r="136" spans="1:12" ht="33" customHeight="1" x14ac:dyDescent="0.25">
      <c r="A136" s="10">
        <v>127</v>
      </c>
      <c r="B136" s="61" t="s">
        <v>236</v>
      </c>
      <c r="C136" s="55" t="s">
        <v>237</v>
      </c>
      <c r="D136" s="50" t="s">
        <v>173</v>
      </c>
      <c r="E136" s="51">
        <v>1</v>
      </c>
      <c r="F136" s="51">
        <v>58300</v>
      </c>
      <c r="G136" s="26">
        <f t="shared" si="1"/>
        <v>58300</v>
      </c>
      <c r="H136" s="22"/>
      <c r="I136" s="22"/>
      <c r="J136" s="22"/>
      <c r="K136" s="22"/>
      <c r="L136" s="22"/>
    </row>
    <row r="137" spans="1:12" ht="33" customHeight="1" x14ac:dyDescent="0.25">
      <c r="A137" s="10">
        <v>128</v>
      </c>
      <c r="B137" s="61" t="s">
        <v>238</v>
      </c>
      <c r="C137" s="55" t="s">
        <v>239</v>
      </c>
      <c r="D137" s="50" t="s">
        <v>173</v>
      </c>
      <c r="E137" s="51">
        <v>1</v>
      </c>
      <c r="F137" s="51">
        <v>222492</v>
      </c>
      <c r="G137" s="26">
        <f t="shared" si="1"/>
        <v>222492</v>
      </c>
      <c r="H137" s="22"/>
      <c r="I137" s="22">
        <v>220000</v>
      </c>
      <c r="J137" s="22"/>
      <c r="K137" s="22"/>
      <c r="L137" s="22"/>
    </row>
    <row r="138" spans="1:12" ht="33" customHeight="1" x14ac:dyDescent="0.25">
      <c r="A138" s="10">
        <v>129</v>
      </c>
      <c r="B138" s="61" t="s">
        <v>240</v>
      </c>
      <c r="C138" s="55" t="s">
        <v>241</v>
      </c>
      <c r="D138" s="50" t="s">
        <v>173</v>
      </c>
      <c r="E138" s="51">
        <v>1</v>
      </c>
      <c r="F138" s="51">
        <v>191590</v>
      </c>
      <c r="G138" s="26">
        <f t="shared" si="1"/>
        <v>191590</v>
      </c>
      <c r="H138" s="22"/>
      <c r="I138" s="22">
        <v>166000</v>
      </c>
      <c r="J138" s="22"/>
      <c r="K138" s="22"/>
      <c r="L138" s="22"/>
    </row>
    <row r="139" spans="1:12" ht="33" customHeight="1" x14ac:dyDescent="0.25">
      <c r="A139" s="10">
        <v>130</v>
      </c>
      <c r="B139" s="61" t="s">
        <v>242</v>
      </c>
      <c r="C139" s="55" t="s">
        <v>243</v>
      </c>
      <c r="D139" s="50" t="s">
        <v>173</v>
      </c>
      <c r="E139" s="51">
        <v>1</v>
      </c>
      <c r="F139" s="51">
        <v>28842</v>
      </c>
      <c r="G139" s="26">
        <f t="shared" ref="G139:G145" si="2">E139*F139</f>
        <v>28842</v>
      </c>
      <c r="H139" s="22"/>
      <c r="I139" s="22">
        <v>22400</v>
      </c>
      <c r="J139" s="22"/>
      <c r="K139" s="22"/>
      <c r="L139" s="22"/>
    </row>
    <row r="140" spans="1:12" ht="33" customHeight="1" x14ac:dyDescent="0.25">
      <c r="A140" s="10">
        <v>131</v>
      </c>
      <c r="B140" s="61" t="s">
        <v>244</v>
      </c>
      <c r="C140" s="49" t="s">
        <v>245</v>
      </c>
      <c r="D140" s="50" t="s">
        <v>173</v>
      </c>
      <c r="E140" s="51">
        <v>1</v>
      </c>
      <c r="F140" s="51">
        <v>37083</v>
      </c>
      <c r="G140" s="26">
        <f t="shared" si="2"/>
        <v>37083</v>
      </c>
      <c r="H140" s="22"/>
      <c r="I140" s="22">
        <v>37000</v>
      </c>
      <c r="J140" s="22"/>
      <c r="K140" s="22"/>
      <c r="L140" s="22"/>
    </row>
    <row r="141" spans="1:12" ht="42.75" customHeight="1" x14ac:dyDescent="0.25">
      <c r="A141" s="10">
        <v>132</v>
      </c>
      <c r="B141" s="61" t="s">
        <v>246</v>
      </c>
      <c r="C141" s="57" t="s">
        <v>247</v>
      </c>
      <c r="D141" s="50" t="s">
        <v>20</v>
      </c>
      <c r="E141" s="51">
        <v>2</v>
      </c>
      <c r="F141" s="51">
        <v>260000</v>
      </c>
      <c r="G141" s="26">
        <f t="shared" si="2"/>
        <v>520000</v>
      </c>
      <c r="H141" s="22"/>
      <c r="I141" s="22"/>
      <c r="J141" s="22"/>
      <c r="K141" s="22">
        <v>260000</v>
      </c>
      <c r="L141" s="22"/>
    </row>
    <row r="142" spans="1:12" ht="42.75" customHeight="1" x14ac:dyDescent="0.25">
      <c r="A142" s="10">
        <v>133</v>
      </c>
      <c r="B142" s="61" t="s">
        <v>248</v>
      </c>
      <c r="C142" s="57" t="s">
        <v>249</v>
      </c>
      <c r="D142" s="50" t="s">
        <v>20</v>
      </c>
      <c r="E142" s="51">
        <v>2</v>
      </c>
      <c r="F142" s="51">
        <v>260000</v>
      </c>
      <c r="G142" s="26">
        <f t="shared" si="2"/>
        <v>520000</v>
      </c>
      <c r="H142" s="22"/>
      <c r="I142" s="22"/>
      <c r="J142" s="22"/>
      <c r="K142" s="22">
        <v>260000</v>
      </c>
      <c r="L142" s="22"/>
    </row>
    <row r="143" spans="1:12" ht="54" customHeight="1" x14ac:dyDescent="0.25">
      <c r="A143" s="10">
        <v>134</v>
      </c>
      <c r="B143" s="61" t="s">
        <v>250</v>
      </c>
      <c r="C143" s="57" t="s">
        <v>251</v>
      </c>
      <c r="D143" s="50" t="s">
        <v>20</v>
      </c>
      <c r="E143" s="51">
        <v>2</v>
      </c>
      <c r="F143" s="51">
        <v>260000</v>
      </c>
      <c r="G143" s="26">
        <f t="shared" si="2"/>
        <v>520000</v>
      </c>
      <c r="H143" s="22"/>
      <c r="I143" s="22"/>
      <c r="J143" s="22"/>
      <c r="K143" s="22">
        <v>260000</v>
      </c>
      <c r="L143" s="22"/>
    </row>
    <row r="144" spans="1:12" ht="33" customHeight="1" x14ac:dyDescent="0.25">
      <c r="A144" s="10">
        <v>135</v>
      </c>
      <c r="B144" s="61" t="s">
        <v>252</v>
      </c>
      <c r="C144" s="58" t="s">
        <v>253</v>
      </c>
      <c r="D144" s="50" t="s">
        <v>20</v>
      </c>
      <c r="E144" s="51">
        <v>1</v>
      </c>
      <c r="F144" s="51">
        <v>158000</v>
      </c>
      <c r="G144" s="26">
        <f t="shared" si="2"/>
        <v>158000</v>
      </c>
      <c r="H144" s="22"/>
      <c r="I144" s="22"/>
      <c r="J144" s="22"/>
      <c r="K144" s="22">
        <v>155000</v>
      </c>
      <c r="L144" s="22"/>
    </row>
    <row r="145" spans="1:30" ht="33" customHeight="1" x14ac:dyDescent="0.25">
      <c r="A145" s="10">
        <v>136</v>
      </c>
      <c r="B145" s="61" t="s">
        <v>254</v>
      </c>
      <c r="C145" s="58" t="s">
        <v>255</v>
      </c>
      <c r="D145" s="50" t="s">
        <v>20</v>
      </c>
      <c r="E145" s="51">
        <v>1</v>
      </c>
      <c r="F145" s="51">
        <v>158000</v>
      </c>
      <c r="G145" s="26">
        <f t="shared" si="2"/>
        <v>158000</v>
      </c>
      <c r="H145" s="22"/>
      <c r="I145" s="22"/>
      <c r="J145" s="22"/>
      <c r="K145" s="22">
        <v>155000</v>
      </c>
      <c r="L145" s="22"/>
    </row>
    <row r="146" spans="1:30" ht="33" customHeight="1" x14ac:dyDescent="0.25">
      <c r="A146" s="22"/>
      <c r="B146" s="24" t="s">
        <v>157</v>
      </c>
      <c r="C146" s="11"/>
      <c r="D146" s="22"/>
      <c r="E146" s="22"/>
      <c r="F146" s="23"/>
      <c r="G146" s="23">
        <f>SUM(G10:G145)</f>
        <v>14901377</v>
      </c>
    </row>
    <row r="147" spans="1:30" ht="33" customHeight="1" x14ac:dyDescent="0.25">
      <c r="B147" s="84" t="s">
        <v>158</v>
      </c>
      <c r="C147" s="84"/>
      <c r="E147" s="46"/>
      <c r="F147" s="47"/>
    </row>
    <row r="148" spans="1:30" ht="33" customHeight="1" x14ac:dyDescent="0.25">
      <c r="B148" s="1" t="s">
        <v>257</v>
      </c>
      <c r="C148" s="9"/>
      <c r="E148" s="46"/>
      <c r="F148" s="47"/>
    </row>
    <row r="149" spans="1:30" ht="33" customHeight="1" x14ac:dyDescent="0.25">
      <c r="B149" s="75" t="s">
        <v>270</v>
      </c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</row>
    <row r="150" spans="1:30" ht="33" customHeight="1" x14ac:dyDescent="0.25">
      <c r="B150" s="68" t="s">
        <v>271</v>
      </c>
      <c r="C150" s="68"/>
      <c r="D150" s="69"/>
      <c r="E150" s="69"/>
      <c r="F150" s="70"/>
      <c r="G150" s="69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</row>
    <row r="151" spans="1:30" ht="109.5" customHeight="1" x14ac:dyDescent="0.25">
      <c r="B151" s="85" t="s">
        <v>272</v>
      </c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ht="26.25" customHeight="1" x14ac:dyDescent="0.25">
      <c r="B152" s="77" t="s">
        <v>273</v>
      </c>
      <c r="C152" s="77"/>
      <c r="D152" s="77"/>
      <c r="E152" s="77"/>
      <c r="F152" s="77"/>
      <c r="G152" s="77"/>
      <c r="H152" s="77"/>
      <c r="I152" s="77"/>
      <c r="J152" s="77"/>
      <c r="K152" s="77"/>
      <c r="L152" s="77"/>
    </row>
    <row r="153" spans="1:30" ht="26.25" customHeight="1" x14ac:dyDescent="0.25">
      <c r="B153" s="77" t="s">
        <v>274</v>
      </c>
      <c r="C153" s="77"/>
      <c r="D153" s="77"/>
      <c r="E153" s="77"/>
      <c r="F153" s="77"/>
      <c r="G153" s="77"/>
      <c r="H153" s="77"/>
      <c r="I153" s="77"/>
      <c r="J153" s="77"/>
      <c r="K153" s="77"/>
      <c r="L153" s="77"/>
    </row>
    <row r="154" spans="1:30" ht="40.5" customHeight="1" x14ac:dyDescent="0.25">
      <c r="B154" s="78" t="s">
        <v>275</v>
      </c>
      <c r="C154" s="78"/>
      <c r="D154" s="78"/>
      <c r="E154" s="78"/>
      <c r="F154" s="78"/>
      <c r="G154" s="78"/>
      <c r="H154" s="78"/>
      <c r="I154" s="78"/>
      <c r="J154" s="78"/>
      <c r="K154" s="78"/>
      <c r="L154" s="78"/>
    </row>
    <row r="155" spans="1:30" ht="24.75" customHeight="1" x14ac:dyDescent="0.25">
      <c r="B155" s="77" t="s">
        <v>276</v>
      </c>
      <c r="C155" s="77"/>
      <c r="D155" s="77"/>
      <c r="E155" s="77"/>
      <c r="F155" s="77"/>
      <c r="G155" s="77"/>
      <c r="H155" s="77"/>
      <c r="I155" s="77"/>
      <c r="J155" s="77"/>
      <c r="K155" s="77"/>
      <c r="L155" s="77"/>
    </row>
    <row r="156" spans="1:30" ht="24.75" customHeight="1" x14ac:dyDescent="0.25">
      <c r="B156" s="77" t="s">
        <v>277</v>
      </c>
      <c r="C156" s="77"/>
      <c r="D156" s="77"/>
      <c r="E156" s="77"/>
      <c r="F156" s="77"/>
      <c r="G156" s="77"/>
      <c r="H156" s="77"/>
      <c r="I156" s="77"/>
      <c r="J156" s="77"/>
      <c r="K156" s="77"/>
      <c r="L156" s="77"/>
    </row>
    <row r="157" spans="1:30" ht="35.25" customHeight="1" x14ac:dyDescent="0.25">
      <c r="B157" s="76" t="s">
        <v>278</v>
      </c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</row>
    <row r="158" spans="1:30" ht="41.25" customHeight="1" x14ac:dyDescent="0.25">
      <c r="A158" s="48"/>
      <c r="B158" s="82" t="s">
        <v>159</v>
      </c>
      <c r="C158" s="82"/>
      <c r="D158" s="82"/>
      <c r="E158" s="83" t="s">
        <v>160</v>
      </c>
      <c r="F158" s="83"/>
      <c r="G158" s="83"/>
    </row>
    <row r="159" spans="1:30" ht="33.75" customHeight="1" x14ac:dyDescent="0.25">
      <c r="A159" s="48"/>
      <c r="B159" s="82" t="s">
        <v>161</v>
      </c>
      <c r="C159" s="82"/>
      <c r="D159" s="82"/>
      <c r="E159" s="83" t="s">
        <v>162</v>
      </c>
      <c r="F159" s="83"/>
      <c r="G159" s="83"/>
    </row>
    <row r="160" spans="1:30" ht="33.75" customHeight="1" x14ac:dyDescent="0.25">
      <c r="A160" s="48"/>
      <c r="B160" s="82" t="s">
        <v>163</v>
      </c>
      <c r="C160" s="82"/>
      <c r="D160" s="82"/>
      <c r="E160" s="83" t="s">
        <v>164</v>
      </c>
      <c r="F160" s="83"/>
      <c r="G160" s="83"/>
    </row>
    <row r="161" spans="1:7" ht="34.5" customHeight="1" x14ac:dyDescent="0.25">
      <c r="A161" s="48"/>
      <c r="B161" s="82" t="s">
        <v>165</v>
      </c>
      <c r="C161" s="82"/>
      <c r="D161" s="82"/>
      <c r="E161" s="83" t="s">
        <v>166</v>
      </c>
      <c r="F161" s="83"/>
      <c r="G161" s="83"/>
    </row>
    <row r="162" spans="1:7" ht="33.75" customHeight="1" x14ac:dyDescent="0.25">
      <c r="A162" s="48"/>
      <c r="B162" s="82" t="s">
        <v>167</v>
      </c>
      <c r="C162" s="82"/>
      <c r="D162" s="82"/>
      <c r="E162" s="83" t="s">
        <v>168</v>
      </c>
      <c r="F162" s="83"/>
      <c r="G162" s="83"/>
    </row>
    <row r="163" spans="1:7" ht="36" customHeight="1" x14ac:dyDescent="0.25">
      <c r="A163" s="48"/>
      <c r="B163" s="82" t="s">
        <v>169</v>
      </c>
      <c r="C163" s="82"/>
      <c r="D163" s="82"/>
      <c r="E163" s="83" t="s">
        <v>170</v>
      </c>
      <c r="F163" s="83"/>
      <c r="G163" s="83"/>
    </row>
  </sheetData>
  <protectedRanges>
    <protectedRange algorithmName="SHA-512" hashValue="nVe8Cy/Rnd2DOzGB1BUv3A982Xq0K7M1z0q+aPtr5U9QbuqSOzCOBmgXF51EbuGpWeST+P54AiAM6VfQfpRSwQ==" saltValue="NeaD9Fy9X3gDQgYgc/W05A==" spinCount="100000" sqref="B10:D10" name="Диапазон1_6"/>
    <protectedRange algorithmName="SHA-512" hashValue="nVe8Cy/Rnd2DOzGB1BUv3A982Xq0K7M1z0q+aPtr5U9QbuqSOzCOBmgXF51EbuGpWeST+P54AiAM6VfQfpRSwQ==" saltValue="NeaD9Fy9X3gDQgYgc/W05A==" spinCount="100000" sqref="B11:D17" name="Диапазон1_9"/>
    <protectedRange algorithmName="SHA-512" hashValue="nVe8Cy/Rnd2DOzGB1BUv3A982Xq0K7M1z0q+aPtr5U9QbuqSOzCOBmgXF51EbuGpWeST+P54AiAM6VfQfpRSwQ==" saltValue="NeaD9Fy9X3gDQgYgc/W05A==" spinCount="100000" sqref="B18:D18" name="Диапазон1_11"/>
    <protectedRange algorithmName="SHA-512" hashValue="nVe8Cy/Rnd2DOzGB1BUv3A982Xq0K7M1z0q+aPtr5U9QbuqSOzCOBmgXF51EbuGpWeST+P54AiAM6VfQfpRSwQ==" saltValue="NeaD9Fy9X3gDQgYgc/W05A==" spinCount="100000" sqref="B19:D36" name="Диапазон1_12"/>
    <protectedRange algorithmName="SHA-512" hashValue="nVe8Cy/Rnd2DOzGB1BUv3A982Xq0K7M1z0q+aPtr5U9QbuqSOzCOBmgXF51EbuGpWeST+P54AiAM6VfQfpRSwQ==" saltValue="NeaD9Fy9X3gDQgYgc/W05A==" spinCount="100000" sqref="B37:D39" name="Диапазон1_13"/>
    <protectedRange algorithmName="SHA-512" hashValue="nVe8Cy/Rnd2DOzGB1BUv3A982Xq0K7M1z0q+aPtr5U9QbuqSOzCOBmgXF51EbuGpWeST+P54AiAM6VfQfpRSwQ==" saltValue="NeaD9Fy9X3gDQgYgc/W05A==" spinCount="100000" sqref="B40:D42" name="Диапазон1_15"/>
    <protectedRange algorithmName="SHA-512" hashValue="nVe8Cy/Rnd2DOzGB1BUv3A982Xq0K7M1z0q+aPtr5U9QbuqSOzCOBmgXF51EbuGpWeST+P54AiAM6VfQfpRSwQ==" saltValue="NeaD9Fy9X3gDQgYgc/W05A==" spinCount="100000" sqref="B43:D43" name="Диапазон1_17"/>
    <protectedRange algorithmName="SHA-512" hashValue="nVe8Cy/Rnd2DOzGB1BUv3A982Xq0K7M1z0q+aPtr5U9QbuqSOzCOBmgXF51EbuGpWeST+P54AiAM6VfQfpRSwQ==" saltValue="NeaD9Fy9X3gDQgYgc/W05A==" spinCount="100000" sqref="B44:D45" name="Диапазон1_18"/>
    <protectedRange algorithmName="SHA-512" hashValue="nVe8Cy/Rnd2DOzGB1BUv3A982Xq0K7M1z0q+aPtr5U9QbuqSOzCOBmgXF51EbuGpWeST+P54AiAM6VfQfpRSwQ==" saltValue="NeaD9Fy9X3gDQgYgc/W05A==" spinCount="100000" sqref="B46:D48" name="Диапазон1_20"/>
    <protectedRange algorithmName="SHA-512" hashValue="nVe8Cy/Rnd2DOzGB1BUv3A982Xq0K7M1z0q+aPtr5U9QbuqSOzCOBmgXF51EbuGpWeST+P54AiAM6VfQfpRSwQ==" saltValue="NeaD9Fy9X3gDQgYgc/W05A==" spinCount="100000" sqref="B49:D54" name="Диапазон1_21"/>
    <protectedRange algorithmName="SHA-512" hashValue="nVe8Cy/Rnd2DOzGB1BUv3A982Xq0K7M1z0q+aPtr5U9QbuqSOzCOBmgXF51EbuGpWeST+P54AiAM6VfQfpRSwQ==" saltValue="NeaD9Fy9X3gDQgYgc/W05A==" spinCount="100000" sqref="B55:D57" name="Диапазон1_22"/>
    <protectedRange algorithmName="SHA-512" hashValue="nVe8Cy/Rnd2DOzGB1BUv3A982Xq0K7M1z0q+aPtr5U9QbuqSOzCOBmgXF51EbuGpWeST+P54AiAM6VfQfpRSwQ==" saltValue="NeaD9Fy9X3gDQgYgc/W05A==" spinCount="100000" sqref="B58:D60" name="Диапазон1_23"/>
    <protectedRange algorithmName="SHA-512" hashValue="nVe8Cy/Rnd2DOzGB1BUv3A982Xq0K7M1z0q+aPtr5U9QbuqSOzCOBmgXF51EbuGpWeST+P54AiAM6VfQfpRSwQ==" saltValue="NeaD9Fy9X3gDQgYgc/W05A==" spinCount="100000" sqref="B61:D62" name="Диапазон1_28"/>
    <protectedRange algorithmName="SHA-512" hashValue="nVe8Cy/Rnd2DOzGB1BUv3A982Xq0K7M1z0q+aPtr5U9QbuqSOzCOBmgXF51EbuGpWeST+P54AiAM6VfQfpRSwQ==" saltValue="NeaD9Fy9X3gDQgYgc/W05A==" spinCount="100000" sqref="B63:D68" name="Диапазон1_29"/>
    <protectedRange algorithmName="SHA-512" hashValue="nVe8Cy/Rnd2DOzGB1BUv3A982Xq0K7M1z0q+aPtr5U9QbuqSOzCOBmgXF51EbuGpWeST+P54AiAM6VfQfpRSwQ==" saltValue="NeaD9Fy9X3gDQgYgc/W05A==" spinCount="100000" sqref="B69:D70" name="Диапазон1_31"/>
    <protectedRange algorithmName="SHA-512" hashValue="nVe8Cy/Rnd2DOzGB1BUv3A982Xq0K7M1z0q+aPtr5U9QbuqSOzCOBmgXF51EbuGpWeST+P54AiAM6VfQfpRSwQ==" saltValue="NeaD9Fy9X3gDQgYgc/W05A==" spinCount="100000" sqref="B71:D72" name="Диапазон1_33"/>
    <protectedRange algorithmName="SHA-512" hashValue="nVe8Cy/Rnd2DOzGB1BUv3A982Xq0K7M1z0q+aPtr5U9QbuqSOzCOBmgXF51EbuGpWeST+P54AiAM6VfQfpRSwQ==" saltValue="NeaD9Fy9X3gDQgYgc/W05A==" spinCount="100000" sqref="B73:D76" name="Диапазон1_36"/>
    <protectedRange algorithmName="SHA-512" hashValue="nVe8Cy/Rnd2DOzGB1BUv3A982Xq0K7M1z0q+aPtr5U9QbuqSOzCOBmgXF51EbuGpWeST+P54AiAM6VfQfpRSwQ==" saltValue="NeaD9Fy9X3gDQgYgc/W05A==" spinCount="100000" sqref="B81:C82" name="Диапазон1_37"/>
    <protectedRange algorithmName="SHA-512" hashValue="nVe8Cy/Rnd2DOzGB1BUv3A982Xq0K7M1z0q+aPtr5U9QbuqSOzCOBmgXF51EbuGpWeST+P54AiAM6VfQfpRSwQ==" saltValue="NeaD9Fy9X3gDQgYgc/W05A==" spinCount="100000" sqref="B78:D79" name="Диапазон1_5_2"/>
    <protectedRange algorithmName="SHA-512" hashValue="nVe8Cy/Rnd2DOzGB1BUv3A982Xq0K7M1z0q+aPtr5U9QbuqSOzCOBmgXF51EbuGpWeST+P54AiAM6VfQfpRSwQ==" saltValue="NeaD9Fy9X3gDQgYgc/W05A==" spinCount="100000" sqref="B83:C83" name="Диапазон1_2_1"/>
    <protectedRange algorithmName="SHA-512" hashValue="nVe8Cy/Rnd2DOzGB1BUv3A982Xq0K7M1z0q+aPtr5U9QbuqSOzCOBmgXF51EbuGpWeST+P54AiAM6VfQfpRSwQ==" saltValue="NeaD9Fy9X3gDQgYgc/W05A==" spinCount="100000" sqref="B84:C84" name="Диапазон1_3_1"/>
    <protectedRange algorithmName="SHA-512" hashValue="nVe8Cy/Rnd2DOzGB1BUv3A982Xq0K7M1z0q+aPtr5U9QbuqSOzCOBmgXF51EbuGpWeST+P54AiAM6VfQfpRSwQ==" saltValue="NeaD9Fy9X3gDQgYgc/W05A==" spinCount="100000" sqref="B85:D86" name="Диапазон1_3_2"/>
  </protectedRanges>
  <mergeCells count="28">
    <mergeCell ref="E159:G159"/>
    <mergeCell ref="B159:D159"/>
    <mergeCell ref="E158:G158"/>
    <mergeCell ref="B158:D158"/>
    <mergeCell ref="B147:C147"/>
    <mergeCell ref="B151:L151"/>
    <mergeCell ref="B163:D163"/>
    <mergeCell ref="E163:G163"/>
    <mergeCell ref="B160:D160"/>
    <mergeCell ref="E160:G160"/>
    <mergeCell ref="B161:D161"/>
    <mergeCell ref="E161:G161"/>
    <mergeCell ref="B162:D162"/>
    <mergeCell ref="E162:G162"/>
    <mergeCell ref="B7:L7"/>
    <mergeCell ref="J2:L2"/>
    <mergeCell ref="G4:L4"/>
    <mergeCell ref="J3:L3"/>
    <mergeCell ref="B5:L5"/>
    <mergeCell ref="B6:L6"/>
    <mergeCell ref="B8:L8"/>
    <mergeCell ref="B149:AD149"/>
    <mergeCell ref="B157:L157"/>
    <mergeCell ref="B152:L152"/>
    <mergeCell ref="B153:L153"/>
    <mergeCell ref="B154:L154"/>
    <mergeCell ref="B155:L155"/>
    <mergeCell ref="B156:L15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3" manualBreakCount="3">
    <brk id="44" max="11" man="1"/>
    <brk id="95" max="11" man="1"/>
    <brk id="1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гос_закуп</cp:lastModifiedBy>
  <cp:lastPrinted>2021-02-26T11:50:59Z</cp:lastPrinted>
  <dcterms:created xsi:type="dcterms:W3CDTF">2018-08-15T06:35:58Z</dcterms:created>
  <dcterms:modified xsi:type="dcterms:W3CDTF">2021-02-26T11:53:10Z</dcterms:modified>
</cp:coreProperties>
</file>